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120" windowHeight="9120"/>
  </bookViews>
  <sheets>
    <sheet name="5.1" sheetId="2" r:id="rId1"/>
    <sheet name="Аркуш1" sheetId="1" r:id="rId2"/>
    <sheet name="Лист1" sheetId="3" r:id="rId3"/>
  </sheets>
  <definedNames>
    <definedName name="_xlnm.Print_Area" localSheetId="0">'5.1'!$A$1:$AA$116</definedName>
  </definedNames>
  <calcPr calcId="162913"/>
</workbook>
</file>

<file path=xl/calcChain.xml><?xml version="1.0" encoding="utf-8"?>
<calcChain xmlns="http://schemas.openxmlformats.org/spreadsheetml/2006/main">
  <c r="E73" i="2" l="1"/>
  <c r="E110" i="2"/>
  <c r="F73" i="2"/>
  <c r="F110" i="2"/>
  <c r="G73" i="2"/>
  <c r="G110" i="2"/>
  <c r="H73" i="2"/>
  <c r="H110" i="2"/>
  <c r="T110" i="2"/>
  <c r="U73" i="2"/>
  <c r="U110" i="2" s="1"/>
  <c r="V73" i="2"/>
  <c r="V110" i="2" s="1"/>
  <c r="W73" i="2"/>
  <c r="W110" i="2" s="1"/>
  <c r="S73" i="2"/>
  <c r="S110" i="2" s="1"/>
  <c r="N16" i="2"/>
  <c r="P16" i="2"/>
  <c r="P23" i="2"/>
  <c r="P41" i="2" s="1"/>
  <c r="D16" i="2"/>
  <c r="D23" i="2" s="1"/>
  <c r="J16" i="2"/>
  <c r="K16" i="2"/>
  <c r="K23" i="2" s="1"/>
  <c r="K41" i="2" s="1"/>
  <c r="L16" i="2"/>
  <c r="M16" i="2"/>
  <c r="O16" i="2"/>
  <c r="R16" i="2"/>
  <c r="R23" i="2" s="1"/>
  <c r="R41" i="2" s="1"/>
  <c r="S16" i="2"/>
  <c r="S23" i="2"/>
  <c r="S41" i="2" s="1"/>
  <c r="T16" i="2"/>
  <c r="T23" i="2" s="1"/>
  <c r="T41" i="2" s="1"/>
  <c r="U16" i="2"/>
  <c r="U23" i="2"/>
  <c r="U41" i="2" s="1"/>
  <c r="V16" i="2"/>
  <c r="X16" i="2"/>
  <c r="X23" i="2"/>
  <c r="X41" i="2" s="1"/>
  <c r="Y16" i="2"/>
  <c r="Y23" i="2" s="1"/>
  <c r="Y41" i="2" s="1"/>
  <c r="D19" i="2"/>
  <c r="J19" i="2"/>
  <c r="J23" i="2" s="1"/>
  <c r="J41" i="2" s="1"/>
  <c r="K19" i="2"/>
  <c r="L19" i="2"/>
  <c r="L23" i="2" s="1"/>
  <c r="L41" i="2" s="1"/>
  <c r="M19" i="2"/>
  <c r="N19" i="2"/>
  <c r="O19" i="2"/>
  <c r="R19" i="2"/>
  <c r="T19" i="2"/>
  <c r="Y19" i="2"/>
  <c r="V23" i="2"/>
  <c r="D37" i="2"/>
  <c r="J37" i="2"/>
  <c r="K37" i="2"/>
  <c r="L37" i="2"/>
  <c r="M37" i="2"/>
  <c r="N37" i="2"/>
  <c r="O37" i="2"/>
  <c r="Y37" i="2"/>
  <c r="D40" i="2"/>
  <c r="J40" i="2"/>
  <c r="K40" i="2"/>
  <c r="L40" i="2"/>
  <c r="M40" i="2"/>
  <c r="N40" i="2"/>
  <c r="O40" i="2"/>
  <c r="Y40" i="2"/>
  <c r="V41" i="2"/>
  <c r="R73" i="2"/>
  <c r="R110" i="2"/>
  <c r="D55" i="2"/>
  <c r="J55" i="2"/>
  <c r="K55" i="2"/>
  <c r="L55" i="2"/>
  <c r="L73" i="2"/>
  <c r="M55" i="2"/>
  <c r="N55" i="2"/>
  <c r="O55" i="2"/>
  <c r="Y55" i="2"/>
  <c r="Y73" i="2"/>
  <c r="Y110" i="2" s="1"/>
  <c r="K73" i="2"/>
  <c r="O73" i="2"/>
  <c r="N69" i="2"/>
  <c r="N72" i="2" s="1"/>
  <c r="K69" i="2"/>
  <c r="K72" i="2" s="1"/>
  <c r="L69" i="2"/>
  <c r="M69" i="2"/>
  <c r="M72" i="2"/>
  <c r="O69" i="2"/>
  <c r="R69" i="2"/>
  <c r="R72" i="2" s="1"/>
  <c r="S69" i="2"/>
  <c r="S72" i="2" s="1"/>
  <c r="T69" i="2"/>
  <c r="T72" i="2" s="1"/>
  <c r="G72" i="2"/>
  <c r="H72" i="2"/>
  <c r="L72" i="2"/>
  <c r="O72" i="2"/>
  <c r="D103" i="2"/>
  <c r="J103" i="2"/>
  <c r="K103" i="2"/>
  <c r="L103" i="2"/>
  <c r="M103" i="2"/>
  <c r="N103" i="2"/>
  <c r="O103" i="2"/>
  <c r="M23" i="2"/>
  <c r="M41" i="2" s="1"/>
  <c r="X73" i="2"/>
  <c r="X110" i="2"/>
  <c r="O110" i="2"/>
  <c r="K110" i="2"/>
  <c r="L110" i="2"/>
  <c r="O23" i="2"/>
  <c r="O41" i="2" s="1"/>
  <c r="X69" i="2"/>
  <c r="X72" i="2"/>
  <c r="N23" i="2"/>
  <c r="N41" i="2" s="1"/>
  <c r="I16" i="2"/>
  <c r="N73" i="2"/>
  <c r="N110" i="2" s="1"/>
  <c r="Y69" i="2"/>
  <c r="Y72" i="2" s="1"/>
  <c r="J69" i="2"/>
  <c r="J72" i="2"/>
  <c r="P69" i="2"/>
  <c r="P72" i="2"/>
  <c r="U69" i="2"/>
  <c r="U72" i="2" s="1"/>
  <c r="D69" i="2"/>
  <c r="D72" i="2" s="1"/>
  <c r="J73" i="2"/>
  <c r="J110" i="2"/>
  <c r="M73" i="2"/>
  <c r="M110" i="2"/>
  <c r="I69" i="2"/>
  <c r="I72" i="2" s="1"/>
  <c r="I73" i="2"/>
  <c r="I110" i="2" s="1"/>
  <c r="D73" i="2"/>
  <c r="D110" i="2" s="1"/>
  <c r="P73" i="2"/>
  <c r="P110" i="2"/>
  <c r="I23" i="2" l="1"/>
  <c r="D41" i="2"/>
  <c r="I41" i="2" s="1"/>
</calcChain>
</file>

<file path=xl/sharedStrings.xml><?xml version="1.0" encoding="utf-8"?>
<sst xmlns="http://schemas.openxmlformats.org/spreadsheetml/2006/main" count="371" uniqueCount="125">
  <si>
    <t xml:space="preserve">(найменування ліцензіата) </t>
  </si>
  <si>
    <t>№ з/п</t>
  </si>
  <si>
    <t>Найменування заходів (пооб'єктно)</t>
  </si>
  <si>
    <t>Кількісний показник (одиниця виміру)</t>
  </si>
  <si>
    <t>Фінансовий план використання коштів на виконання інвестиційної програми за джерелами фінансування,                         тис. грн (без ПДВ)</t>
  </si>
  <si>
    <t>Кошти, що враховуються у структурі тарифів                                                                     тис. грн. (без ПДВ)</t>
  </si>
  <si>
    <t xml:space="preserve"> За способом виконання, тис. грн (без ПДВ)</t>
  </si>
  <si>
    <t>№ аркуша обґрунтовуючих матеріалів</t>
  </si>
  <si>
    <t>Економія паливно-енергетичних ресурсів                                       (тони умовного палива/прогнозний період)</t>
  </si>
  <si>
    <t>Економія паливно-енергетичних 
ресурсів (тис. грн.)</t>
  </si>
  <si>
    <t>Економія фонду заробітної плати,                                                                                 (тис. грн/рік)</t>
  </si>
  <si>
    <t>Економічні вигоди від зростання капіталізації основних                    фондів (збільшення амортизаційних відрахувань)                                                                      (тис.грн./рік)</t>
  </si>
  <si>
    <t>Планова вартість зворотних матеріалів, отриманих з демонтованого обладнання, (тис.грн.)</t>
  </si>
  <si>
    <t xml:space="preserve">Економічний ефект  за перший рік з урахуванням  вартості зворотніх матеріалів  (тис. грн.) ** </t>
  </si>
  <si>
    <t xml:space="preserve">Економічний ефект  за другий та наступні роки                               (тис. грн.) ** </t>
  </si>
  <si>
    <t xml:space="preserve">загальна сума </t>
  </si>
  <si>
    <t>господарський  (вартість                                            матеріальних ресурсів)</t>
  </si>
  <si>
    <t>підрядний</t>
  </si>
  <si>
    <t>І</t>
  </si>
  <si>
    <t>Виробництво теплової енергії</t>
  </si>
  <si>
    <t xml:space="preserve"> 1.1</t>
  </si>
  <si>
    <t xml:space="preserve">  1.1.1</t>
  </si>
  <si>
    <t>Заходи зі зниження питомих витрат, а також втрат ресурсів, з них:</t>
  </si>
  <si>
    <t>1.1.1.1</t>
  </si>
  <si>
    <t>Заміна існуючого насосного обладнання на енергоефективніші насоси:</t>
  </si>
  <si>
    <t>х </t>
  </si>
  <si>
    <t>Усього за підпунктом 1.1.1</t>
  </si>
  <si>
    <t>-</t>
  </si>
  <si>
    <t>Усього за пунктом 1.1</t>
  </si>
  <si>
    <t>Усього за розділом І</t>
  </si>
  <si>
    <t>ІІ</t>
  </si>
  <si>
    <t>Транспортування теплової енергії</t>
  </si>
  <si>
    <t xml:space="preserve"> 2.1</t>
  </si>
  <si>
    <t>Усього за підпунктом 2.1.1</t>
  </si>
  <si>
    <t xml:space="preserve">  2.2</t>
  </si>
  <si>
    <t xml:space="preserve">Інші заходи (не звільняється від оподаткування згідно з пунктом 154.9 статті 154 Податкового кодексу України), з урахуванням:  </t>
  </si>
  <si>
    <t xml:space="preserve">  2.2.1</t>
  </si>
  <si>
    <t>Заходи щодо модернізації та закупівлі транспортних засобів спеціального та спеціалізованого призначення, з них:</t>
  </si>
  <si>
    <t>Усього за підпунктом 2.2.1</t>
  </si>
  <si>
    <t>Усього за пунктом 2.2</t>
  </si>
  <si>
    <t>Усього за розділом ІІ</t>
  </si>
  <si>
    <t>ІІІ</t>
  </si>
  <si>
    <t>Постачання теплової енергії</t>
  </si>
  <si>
    <t>Усього за розділом ІІІ</t>
  </si>
  <si>
    <t>Усього за інвестиційною програмою</t>
  </si>
  <si>
    <t>(посада відповідального виконавця)</t>
  </si>
  <si>
    <t xml:space="preserve">  (підпис)</t>
  </si>
  <si>
    <t>х</t>
  </si>
  <si>
    <t>Усього за пунктом 3.2</t>
  </si>
  <si>
    <t>Усього за підпунктом 3.2.5</t>
  </si>
  <si>
    <t>Інші заходи, з них:</t>
  </si>
  <si>
    <t xml:space="preserve"> 3.2.5</t>
  </si>
  <si>
    <t>Усього за підпунктом 3.2.4</t>
  </si>
  <si>
    <t xml:space="preserve">  3.2.4</t>
  </si>
  <si>
    <t>Усього за підпунктом 3.2.1</t>
  </si>
  <si>
    <t>Заходи щодо впровадження та розвитку інформаційних технологій, з них:</t>
  </si>
  <si>
    <t xml:space="preserve"> 3.2.1</t>
  </si>
  <si>
    <t>Усього за підпунктом 3.2.2</t>
  </si>
  <si>
    <t>Заходи щодо забезпечення технологічного та/або комерційного обліку ресурсів, з них:</t>
  </si>
  <si>
    <t xml:space="preserve"> 3.2.2</t>
  </si>
  <si>
    <t xml:space="preserve">  3.2</t>
  </si>
  <si>
    <t>4                                                                                   Продовження додатка 4</t>
  </si>
  <si>
    <t>Усього за пунктом 3.1</t>
  </si>
  <si>
    <t>Усього за підпунктом 3.1.3</t>
  </si>
  <si>
    <t xml:space="preserve">  3.1.3</t>
  </si>
  <si>
    <t>Усього за підпунктом 3.1.2</t>
  </si>
  <si>
    <t xml:space="preserve">  3.1.2 </t>
  </si>
  <si>
    <t>Усього за підпунктом 3.1.1</t>
  </si>
  <si>
    <t xml:space="preserve">  3.1.1</t>
  </si>
  <si>
    <t xml:space="preserve"> 3.1</t>
  </si>
  <si>
    <t>Усього за підпунктом 2.2.3</t>
  </si>
  <si>
    <t xml:space="preserve"> 2.2.3</t>
  </si>
  <si>
    <t xml:space="preserve"> 2.2.1</t>
  </si>
  <si>
    <t>Усього за підпунктом 2.2.2</t>
  </si>
  <si>
    <t xml:space="preserve"> 2.2.2</t>
  </si>
  <si>
    <t>Усього за підпунктом 2.1.2</t>
  </si>
  <si>
    <t xml:space="preserve">  2.1.2</t>
  </si>
  <si>
    <t>3                                                                                  Продовження додатка 4</t>
  </si>
  <si>
    <t xml:space="preserve">  2.1.2 </t>
  </si>
  <si>
    <t xml:space="preserve">                                                                     Продовження додатка 5</t>
  </si>
  <si>
    <t>Усього за пунктом 1.2</t>
  </si>
  <si>
    <t>Усього за підпунктом 1.2.3</t>
  </si>
  <si>
    <t xml:space="preserve"> 1.2.3</t>
  </si>
  <si>
    <t>Усього за підпунктом 1.2.1</t>
  </si>
  <si>
    <t>1.2.1.1</t>
  </si>
  <si>
    <t xml:space="preserve">  1.2.1</t>
  </si>
  <si>
    <t xml:space="preserve"> 1.2.1</t>
  </si>
  <si>
    <t>Усього за підпунктом 1.2.2</t>
  </si>
  <si>
    <t xml:space="preserve"> 1.2.2</t>
  </si>
  <si>
    <t xml:space="preserve">  1.2</t>
  </si>
  <si>
    <t>Усього за підпунктом 1.1.3</t>
  </si>
  <si>
    <t xml:space="preserve">  1.1.3</t>
  </si>
  <si>
    <t>Усього за підпунктом 1.1.2</t>
  </si>
  <si>
    <t>1.1.2.1</t>
  </si>
  <si>
    <t xml:space="preserve">  1.1.2</t>
  </si>
  <si>
    <t>виробничі інвестиції з прибутку</t>
  </si>
  <si>
    <t>амортизаційні відраху-вання</t>
  </si>
  <si>
    <t xml:space="preserve">ІV кв. </t>
  </si>
  <si>
    <t xml:space="preserve">ІІІ кв. </t>
  </si>
  <si>
    <t xml:space="preserve">ІІ кв. </t>
  </si>
  <si>
    <t xml:space="preserve">І кв. </t>
  </si>
  <si>
    <t>у тому числі:</t>
  </si>
  <si>
    <t>Графік здійснення заходів та використання коштів на планований період, тис. грн. (без ПДВ)</t>
  </si>
  <si>
    <t xml:space="preserve"> Сума інших залучених коштів, що підлягає поверненню у планованому періоді,                                          тис. грн. (без ПДВ)</t>
  </si>
  <si>
    <t>Стан основного обладнання</t>
  </si>
  <si>
    <t>До впровадження заходу</t>
  </si>
  <si>
    <t>Після впровадження заходу</t>
  </si>
  <si>
    <t>Пояснення до фінансового плану використання коштів для виконання інвестиційної програми</t>
  </si>
  <si>
    <t>3.1</t>
  </si>
  <si>
    <t>споживання</t>
  </si>
  <si>
    <t>теплової енергії</t>
  </si>
  <si>
    <r>
      <t xml:space="preserve"> Сума позичкових коштів та відсотків за їх  використання, що підлягає поверненню у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планованому періоді, тис. грн. (без ПДВ)</t>
    </r>
  </si>
  <si>
    <r>
      <t xml:space="preserve">Строк окупності (місяців) </t>
    </r>
    <r>
      <rPr>
        <b/>
        <sz val="12"/>
        <rFont val="Times New Roman"/>
        <family val="1"/>
        <charset val="204"/>
      </rPr>
      <t>*</t>
    </r>
  </si>
  <si>
    <r>
      <t xml:space="preserve"> Будівництво, реконструкція та модернізація об</t>
    </r>
    <r>
      <rPr>
        <b/>
        <sz val="12"/>
        <rFont val="Calibri"/>
        <family val="2"/>
        <charset val="204"/>
      </rPr>
      <t>’</t>
    </r>
    <r>
      <rPr>
        <b/>
        <sz val="12"/>
        <rFont val="Times New Roman"/>
        <family val="1"/>
        <charset val="204"/>
      </rPr>
      <t>єктів теплопостачання (звільняється від оподаткування згідно з пунктом 154.9 статті 154 Податкового кодексу України), з урахуванням:</t>
    </r>
  </si>
  <si>
    <r>
      <t xml:space="preserve"> Будівництво, реконструкція та модернізація об</t>
    </r>
    <r>
      <rPr>
        <b/>
        <sz val="12"/>
        <rFont val="Calibri"/>
        <family val="2"/>
        <charset val="204"/>
      </rPr>
      <t>’</t>
    </r>
    <r>
      <rPr>
        <b/>
        <sz val="12"/>
        <rFont val="Times New Roman"/>
        <family val="1"/>
        <charset val="204"/>
      </rPr>
      <t>єктів теплопостачання (звільняється від оподаткування згідно з пунктом 154.9 статті 154 Податкового кодексу України), з урахуванням :</t>
    </r>
  </si>
  <si>
    <t>Економічний ефект від зменшення витратів на ремонти (тис.грн)</t>
  </si>
  <si>
    <t>відсутні  в наявності прилади обліку теплової енергії</t>
  </si>
  <si>
    <t>удосконалення розрахунків  фінансових взаємовідносин між теплопостачальною організацією та споживачами</t>
  </si>
  <si>
    <r>
      <t xml:space="preserve">  (прізвище, ім</t>
    </r>
    <r>
      <rPr>
        <sz val="8"/>
        <rFont val="Calibri"/>
        <family val="2"/>
        <charset val="204"/>
      </rPr>
      <t>’</t>
    </r>
    <r>
      <rPr>
        <sz val="8"/>
        <rFont val="Times New Roman"/>
        <family val="1"/>
        <charset val="204"/>
      </rPr>
      <t>я, по батькові)</t>
    </r>
  </si>
  <si>
    <t xml:space="preserve">                                                           комунального  підприємства "Теплопостачання та водо-каналізаційне господарство" м.Южноукраїнськ Миколаївської області</t>
  </si>
  <si>
    <t xml:space="preserve">  2.1.1</t>
  </si>
  <si>
    <t>270 м.п. труби, діам. 426 мм</t>
  </si>
  <si>
    <t xml:space="preserve">                           в.о. директора   КП ТВКГ</t>
  </si>
  <si>
    <t xml:space="preserve">  Булгаров Віктор Георгійович</t>
  </si>
  <si>
    <t>Капітальний ремонт трубопроводів теплових мереж від МК-24 до МК-26б по пр. Незалежності в м.Южноукраїнськ - ІІ етап (2018р)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</si>
</sst>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г_р_н_._-;\-* #,##0.00\ _г_р_н_._-;_-* &quot;-&quot;??\ _г_р_н_._-;_-@_-"/>
    <numFmt numFmtId="165" formatCode="0.000"/>
  </numFmts>
  <fonts count="2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Arial Cyr"/>
      <charset val="204"/>
    </font>
    <font>
      <sz val="8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3" applyFont="1" applyFill="1"/>
    <xf numFmtId="0" fontId="2" fillId="0" borderId="0" xfId="3" applyFont="1" applyFill="1" applyBorder="1"/>
    <xf numFmtId="0" fontId="2" fillId="0" borderId="0" xfId="3" applyFont="1" applyFill="1" applyAlignment="1">
      <alignment horizontal="center"/>
    </xf>
    <xf numFmtId="164" fontId="3" fillId="0" borderId="1" xfId="7" applyFont="1" applyFill="1" applyBorder="1" applyAlignment="1"/>
    <xf numFmtId="0" fontId="4" fillId="0" borderId="0" xfId="3" applyFont="1" applyFill="1" applyAlignment="1"/>
    <xf numFmtId="0" fontId="3" fillId="0" borderId="0" xfId="3" applyFont="1" applyFill="1" applyAlignment="1">
      <alignment horizontal="center"/>
    </xf>
    <xf numFmtId="0" fontId="4" fillId="0" borderId="0" xfId="3" applyFont="1" applyFill="1"/>
    <xf numFmtId="0" fontId="7" fillId="0" borderId="0" xfId="3" applyFont="1" applyFill="1"/>
    <xf numFmtId="0" fontId="7" fillId="0" borderId="0" xfId="3" applyFont="1" applyFill="1" applyBorder="1"/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165" fontId="7" fillId="0" borderId="0" xfId="3" applyNumberFormat="1" applyFont="1" applyFill="1" applyBorder="1"/>
    <xf numFmtId="165" fontId="2" fillId="0" borderId="0" xfId="3" applyNumberFormat="1" applyFont="1" applyFill="1"/>
    <xf numFmtId="0" fontId="6" fillId="0" borderId="0" xfId="3" applyFont="1" applyFill="1" applyBorder="1" applyAlignment="1"/>
    <xf numFmtId="165" fontId="2" fillId="0" borderId="0" xfId="3" applyNumberFormat="1" applyFont="1" applyFill="1" applyBorder="1" applyAlignment="1">
      <alignment vertical="center"/>
    </xf>
    <xf numFmtId="0" fontId="6" fillId="0" borderId="0" xfId="3" applyFont="1" applyFill="1"/>
    <xf numFmtId="0" fontId="6" fillId="0" borderId="0" xfId="3" applyFont="1" applyFill="1" applyBorder="1"/>
    <xf numFmtId="0" fontId="2" fillId="0" borderId="0" xfId="3" applyFont="1" applyFill="1" applyBorder="1" applyAlignment="1">
      <alignment horizontal="center"/>
    </xf>
    <xf numFmtId="2" fontId="2" fillId="0" borderId="0" xfId="3" applyNumberFormat="1" applyFont="1" applyFill="1" applyBorder="1"/>
    <xf numFmtId="0" fontId="2" fillId="0" borderId="0" xfId="3" applyFont="1" applyFill="1" applyAlignment="1">
      <alignment horizontal="center" wrapText="1"/>
    </xf>
    <xf numFmtId="0" fontId="2" fillId="0" borderId="0" xfId="3" applyFont="1" applyFill="1" applyBorder="1" applyAlignment="1">
      <alignment horizontal="center" wrapText="1"/>
    </xf>
    <xf numFmtId="0" fontId="11" fillId="0" borderId="0" xfId="3" applyFont="1" applyFill="1" applyAlignment="1">
      <alignment horizontal="left"/>
    </xf>
    <xf numFmtId="0" fontId="12" fillId="0" borderId="0" xfId="3" applyFont="1" applyFill="1" applyAlignment="1">
      <alignment horizontal="left"/>
    </xf>
    <xf numFmtId="0" fontId="3" fillId="0" borderId="0" xfId="3" applyFont="1" applyFill="1" applyAlignment="1">
      <alignment horizontal="left" wrapText="1"/>
    </xf>
    <xf numFmtId="0" fontId="9" fillId="0" borderId="0" xfId="3" applyFont="1" applyFill="1"/>
    <xf numFmtId="0" fontId="2" fillId="0" borderId="0" xfId="3" applyFont="1" applyFill="1" applyAlignment="1">
      <alignment wrapText="1"/>
    </xf>
    <xf numFmtId="0" fontId="13" fillId="0" borderId="0" xfId="3" applyFont="1" applyFill="1" applyAlignment="1">
      <alignment horizontal="center" vertical="top"/>
    </xf>
    <xf numFmtId="0" fontId="5" fillId="0" borderId="0" xfId="3" applyFont="1" applyFill="1" applyAlignment="1">
      <alignment horizontal="center" wrapText="1"/>
    </xf>
    <xf numFmtId="0" fontId="5" fillId="0" borderId="0" xfId="3" applyFont="1" applyFill="1" applyAlignment="1">
      <alignment horizontal="center" vertical="center" wrapText="1"/>
    </xf>
    <xf numFmtId="0" fontId="5" fillId="0" borderId="0" xfId="3" applyFont="1" applyFill="1" applyBorder="1" applyAlignment="1">
      <alignment horizontal="center" wrapText="1"/>
    </xf>
    <xf numFmtId="0" fontId="10" fillId="0" borderId="3" xfId="3" applyFont="1" applyFill="1" applyBorder="1" applyAlignment="1">
      <alignment horizontal="center"/>
    </xf>
    <xf numFmtId="16" fontId="5" fillId="0" borderId="3" xfId="3" applyNumberFormat="1" applyFont="1" applyFill="1" applyBorder="1" applyAlignment="1">
      <alignment horizontal="center"/>
    </xf>
    <xf numFmtId="14" fontId="5" fillId="0" borderId="3" xfId="3" applyNumberFormat="1" applyFont="1" applyFill="1" applyBorder="1" applyAlignment="1">
      <alignment horizontal="center"/>
    </xf>
    <xf numFmtId="0" fontId="5" fillId="0" borderId="3" xfId="3" applyFont="1" applyFill="1" applyBorder="1" applyAlignment="1">
      <alignment horizontal="left"/>
    </xf>
    <xf numFmtId="0" fontId="16" fillId="0" borderId="3" xfId="3" applyFont="1" applyFill="1" applyBorder="1" applyAlignment="1">
      <alignment horizontal="center"/>
    </xf>
    <xf numFmtId="2" fontId="10" fillId="0" borderId="3" xfId="3" applyNumberFormat="1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3" fontId="5" fillId="0" borderId="3" xfId="5" applyNumberFormat="1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 vertical="center"/>
    </xf>
    <xf numFmtId="49" fontId="5" fillId="0" borderId="3" xfId="3" applyNumberFormat="1" applyFont="1" applyFill="1" applyBorder="1" applyAlignment="1">
      <alignment horizontal="left" vertical="center" wrapText="1"/>
    </xf>
    <xf numFmtId="2" fontId="5" fillId="0" borderId="3" xfId="3" applyNumberFormat="1" applyFont="1" applyFill="1" applyBorder="1" applyAlignment="1">
      <alignment horizontal="center" vertical="center"/>
    </xf>
    <xf numFmtId="3" fontId="5" fillId="0" borderId="3" xfId="5" applyNumberFormat="1" applyFont="1" applyFill="1" applyBorder="1" applyAlignment="1">
      <alignment horizontal="center" wrapText="1"/>
    </xf>
    <xf numFmtId="0" fontId="10" fillId="0" borderId="3" xfId="3" applyFont="1" applyFill="1" applyBorder="1" applyAlignment="1"/>
    <xf numFmtId="0" fontId="5" fillId="0" borderId="3" xfId="3" applyFont="1" applyFill="1" applyBorder="1" applyAlignment="1"/>
    <xf numFmtId="14" fontId="5" fillId="0" borderId="3" xfId="3" applyNumberFormat="1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left" vertical="center" wrapText="1"/>
    </xf>
    <xf numFmtId="2" fontId="10" fillId="0" borderId="3" xfId="3" applyNumberFormat="1" applyFont="1" applyFill="1" applyBorder="1" applyAlignment="1">
      <alignment horizontal="center"/>
    </xf>
    <xf numFmtId="0" fontId="5" fillId="0" borderId="3" xfId="3" applyFont="1" applyFill="1" applyBorder="1" applyAlignment="1">
      <alignment horizontal="right"/>
    </xf>
    <xf numFmtId="0" fontId="5" fillId="0" borderId="3" xfId="2" applyNumberFormat="1" applyFont="1" applyFill="1" applyBorder="1" applyAlignment="1" applyProtection="1">
      <alignment horizontal="center" vertical="center" wrapText="1"/>
    </xf>
    <xf numFmtId="0" fontId="16" fillId="0" borderId="3" xfId="3" applyFont="1" applyFill="1" applyBorder="1" applyAlignment="1">
      <alignment horizontal="right"/>
    </xf>
    <xf numFmtId="0" fontId="10" fillId="0" borderId="3" xfId="2" applyNumberFormat="1" applyFont="1" applyFill="1" applyBorder="1" applyAlignment="1" applyProtection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3" fontId="10" fillId="0" borderId="3" xfId="5" applyNumberFormat="1" applyFont="1" applyFill="1" applyBorder="1" applyAlignment="1">
      <alignment horizontal="center" vertical="center" wrapText="1"/>
    </xf>
    <xf numFmtId="14" fontId="10" fillId="0" borderId="3" xfId="3" applyNumberFormat="1" applyFont="1" applyFill="1" applyBorder="1" applyAlignment="1">
      <alignment horizontal="center" vertical="center"/>
    </xf>
    <xf numFmtId="49" fontId="10" fillId="0" borderId="4" xfId="3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/>
    </xf>
    <xf numFmtId="0" fontId="10" fillId="0" borderId="4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left" vertical="center"/>
    </xf>
    <xf numFmtId="0" fontId="10" fillId="0" borderId="5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horizontal="center"/>
    </xf>
    <xf numFmtId="0" fontId="10" fillId="0" borderId="0" xfId="3" applyFont="1" applyFill="1" applyBorder="1" applyAlignment="1"/>
    <xf numFmtId="0" fontId="5" fillId="0" borderId="0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center"/>
    </xf>
    <xf numFmtId="2" fontId="10" fillId="0" borderId="0" xfId="3" applyNumberFormat="1" applyFont="1" applyFill="1" applyBorder="1" applyAlignment="1"/>
    <xf numFmtId="2" fontId="10" fillId="0" borderId="0" xfId="3" applyNumberFormat="1" applyFont="1" applyFill="1" applyBorder="1" applyAlignment="1">
      <alignment horizontal="center"/>
    </xf>
    <xf numFmtId="0" fontId="5" fillId="0" borderId="0" xfId="3" applyFont="1" applyFill="1"/>
    <xf numFmtId="0" fontId="5" fillId="0" borderId="0" xfId="3" applyFont="1" applyFill="1" applyBorder="1"/>
    <xf numFmtId="0" fontId="5" fillId="0" borderId="3" xfId="3" applyFont="1" applyFill="1" applyBorder="1" applyAlignment="1">
      <alignment horizontal="left" vertical="center"/>
    </xf>
    <xf numFmtId="165" fontId="5" fillId="0" borderId="3" xfId="3" applyNumberFormat="1" applyFont="1" applyFill="1" applyBorder="1" applyAlignment="1">
      <alignment horizontal="center" vertical="center"/>
    </xf>
    <xf numFmtId="165" fontId="5" fillId="0" borderId="3" xfId="5" applyNumberFormat="1" applyFont="1" applyFill="1" applyBorder="1" applyAlignment="1">
      <alignment horizontal="center" vertical="center" wrapText="1"/>
    </xf>
    <xf numFmtId="165" fontId="5" fillId="0" borderId="3" xfId="3" applyNumberFormat="1" applyFont="1" applyFill="1" applyBorder="1" applyAlignment="1">
      <alignment horizontal="center"/>
    </xf>
    <xf numFmtId="165" fontId="10" fillId="0" borderId="3" xfId="3" applyNumberFormat="1" applyFont="1" applyFill="1" applyBorder="1" applyAlignment="1">
      <alignment horizontal="center"/>
    </xf>
    <xf numFmtId="165" fontId="5" fillId="0" borderId="3" xfId="5" applyNumberFormat="1" applyFont="1" applyFill="1" applyBorder="1" applyAlignment="1">
      <alignment horizontal="center" wrapText="1"/>
    </xf>
    <xf numFmtId="165" fontId="10" fillId="0" borderId="3" xfId="3" applyNumberFormat="1" applyFont="1" applyFill="1" applyBorder="1" applyAlignment="1"/>
    <xf numFmtId="165" fontId="5" fillId="0" borderId="3" xfId="3" applyNumberFormat="1" applyFont="1" applyFill="1" applyBorder="1" applyAlignment="1"/>
    <xf numFmtId="165" fontId="5" fillId="0" borderId="3" xfId="3" applyNumberFormat="1" applyFont="1" applyFill="1" applyBorder="1" applyAlignment="1">
      <alignment horizontal="center" vertical="center" wrapText="1"/>
    </xf>
    <xf numFmtId="165" fontId="5" fillId="0" borderId="3" xfId="2" applyNumberFormat="1" applyFont="1" applyFill="1" applyBorder="1" applyAlignment="1" applyProtection="1">
      <alignment horizontal="center" vertical="center" wrapText="1"/>
    </xf>
    <xf numFmtId="165" fontId="5" fillId="0" borderId="3" xfId="3" applyNumberFormat="1" applyFont="1" applyFill="1" applyBorder="1"/>
    <xf numFmtId="165" fontId="10" fillId="0" borderId="3" xfId="3" applyNumberFormat="1" applyFont="1" applyFill="1" applyBorder="1" applyAlignment="1">
      <alignment horizontal="center" vertical="center"/>
    </xf>
    <xf numFmtId="165" fontId="6" fillId="0" borderId="3" xfId="3" applyNumberFormat="1" applyFont="1" applyFill="1" applyBorder="1" applyAlignment="1">
      <alignment horizontal="left" vertical="center" wrapText="1"/>
    </xf>
    <xf numFmtId="165" fontId="6" fillId="0" borderId="3" xfId="3" applyNumberFormat="1" applyFont="1" applyFill="1" applyBorder="1" applyAlignment="1">
      <alignment horizontal="left" vertical="top" wrapText="1"/>
    </xf>
    <xf numFmtId="2" fontId="5" fillId="0" borderId="10" xfId="6" applyNumberFormat="1" applyFont="1" applyFill="1" applyBorder="1" applyAlignment="1" applyProtection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3" xfId="5" applyNumberFormat="1" applyFont="1" applyFill="1" applyBorder="1" applyAlignment="1">
      <alignment horizontal="center" vertical="center" wrapText="1"/>
    </xf>
    <xf numFmtId="2" fontId="5" fillId="0" borderId="3" xfId="3" applyNumberFormat="1" applyFont="1" applyFill="1" applyBorder="1" applyAlignment="1" applyProtection="1">
      <alignment horizontal="center" vertical="center"/>
    </xf>
    <xf numFmtId="2" fontId="5" fillId="0" borderId="3" xfId="3" applyNumberFormat="1" applyFont="1" applyFill="1" applyBorder="1" applyAlignment="1">
      <alignment horizontal="center"/>
    </xf>
    <xf numFmtId="2" fontId="5" fillId="0" borderId="3" xfId="5" applyNumberFormat="1" applyFont="1" applyFill="1" applyBorder="1" applyAlignment="1">
      <alignment horizontal="center" wrapText="1"/>
    </xf>
    <xf numFmtId="2" fontId="10" fillId="0" borderId="3" xfId="3" applyNumberFormat="1" applyFont="1" applyFill="1" applyBorder="1" applyAlignment="1"/>
    <xf numFmtId="2" fontId="5" fillId="0" borderId="3" xfId="3" applyNumberFormat="1" applyFont="1" applyFill="1" applyBorder="1" applyAlignment="1"/>
    <xf numFmtId="2" fontId="5" fillId="0" borderId="3" xfId="3" applyNumberFormat="1" applyFont="1" applyFill="1" applyBorder="1" applyAlignment="1">
      <alignment vertical="justify"/>
    </xf>
    <xf numFmtId="0" fontId="2" fillId="0" borderId="0" xfId="3" applyFont="1" applyFill="1" applyAlignment="1">
      <alignment horizontal="center" wrapText="1"/>
    </xf>
    <xf numFmtId="164" fontId="2" fillId="0" borderId="1" xfId="7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right"/>
    </xf>
    <xf numFmtId="0" fontId="16" fillId="0" borderId="3" xfId="3" applyFont="1" applyFill="1" applyBorder="1" applyAlignment="1">
      <alignment horizontal="right"/>
    </xf>
    <xf numFmtId="0" fontId="10" fillId="0" borderId="3" xfId="2" applyNumberFormat="1" applyFont="1" applyFill="1" applyBorder="1" applyAlignment="1" applyProtection="1">
      <alignment horizontal="center" vertical="center" wrapText="1"/>
    </xf>
    <xf numFmtId="0" fontId="10" fillId="0" borderId="3" xfId="3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/>
    </xf>
    <xf numFmtId="0" fontId="10" fillId="0" borderId="3" xfId="3" applyFont="1" applyFill="1" applyBorder="1" applyAlignment="1">
      <alignment horizontal="center" vertical="center"/>
    </xf>
    <xf numFmtId="0" fontId="10" fillId="0" borderId="8" xfId="3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left" vertical="center"/>
    </xf>
    <xf numFmtId="0" fontId="10" fillId="0" borderId="2" xfId="3" applyFont="1" applyFill="1" applyBorder="1" applyAlignment="1">
      <alignment horizontal="left" vertical="center"/>
    </xf>
    <xf numFmtId="0" fontId="10" fillId="0" borderId="12" xfId="3" applyFont="1" applyFill="1" applyBorder="1" applyAlignment="1">
      <alignment horizontal="left" vertical="center"/>
    </xf>
    <xf numFmtId="0" fontId="5" fillId="0" borderId="3" xfId="2" applyNumberFormat="1" applyFont="1" applyFill="1" applyBorder="1" applyAlignment="1" applyProtection="1">
      <alignment horizontal="center" vertical="center" wrapText="1"/>
    </xf>
    <xf numFmtId="0" fontId="5" fillId="0" borderId="3" xfId="3" applyFont="1" applyFill="1" applyBorder="1" applyAlignment="1">
      <alignment horizontal="center"/>
    </xf>
    <xf numFmtId="0" fontId="10" fillId="0" borderId="3" xfId="3" applyFont="1" applyFill="1" applyBorder="1" applyAlignment="1">
      <alignment horizontal="center"/>
    </xf>
    <xf numFmtId="165" fontId="10" fillId="0" borderId="3" xfId="3" applyNumberFormat="1" applyFont="1" applyFill="1" applyBorder="1" applyAlignment="1">
      <alignment horizontal="center"/>
    </xf>
    <xf numFmtId="165" fontId="5" fillId="0" borderId="3" xfId="2" applyNumberFormat="1" applyFont="1" applyFill="1" applyBorder="1" applyAlignment="1" applyProtection="1">
      <alignment horizontal="center" vertical="center" wrapText="1"/>
    </xf>
    <xf numFmtId="165" fontId="5" fillId="0" borderId="3" xfId="3" applyNumberFormat="1" applyFont="1" applyFill="1" applyBorder="1" applyAlignment="1">
      <alignment horizontal="center"/>
    </xf>
    <xf numFmtId="2" fontId="5" fillId="0" borderId="3" xfId="3" applyNumberFormat="1" applyFont="1" applyFill="1" applyBorder="1" applyAlignment="1">
      <alignment horizontal="right"/>
    </xf>
    <xf numFmtId="2" fontId="5" fillId="0" borderId="3" xfId="3" applyNumberFormat="1" applyFont="1" applyFill="1" applyBorder="1" applyAlignment="1">
      <alignment horizontal="center"/>
    </xf>
    <xf numFmtId="2" fontId="10" fillId="0" borderId="3" xfId="3" applyNumberFormat="1" applyFont="1" applyFill="1" applyBorder="1" applyAlignment="1">
      <alignment horizontal="center"/>
    </xf>
    <xf numFmtId="165" fontId="10" fillId="0" borderId="3" xfId="2" applyNumberFormat="1" applyFont="1" applyFill="1" applyBorder="1" applyAlignment="1" applyProtection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2" fontId="5" fillId="0" borderId="3" xfId="2" applyNumberFormat="1" applyFont="1" applyFill="1" applyBorder="1" applyAlignment="1" applyProtection="1">
      <alignment horizontal="center" vertical="center" wrapText="1"/>
    </xf>
    <xf numFmtId="0" fontId="5" fillId="0" borderId="8" xfId="3" applyFont="1" applyFill="1" applyBorder="1" applyAlignment="1">
      <alignment horizontal="center" vertical="center" textRotation="90" wrapText="1"/>
    </xf>
    <xf numFmtId="0" fontId="5" fillId="0" borderId="9" xfId="3" applyFont="1" applyFill="1" applyBorder="1" applyAlignment="1">
      <alignment horizontal="center" vertical="center" textRotation="90" wrapText="1"/>
    </xf>
    <xf numFmtId="0" fontId="5" fillId="0" borderId="10" xfId="3" applyFont="1" applyFill="1" applyBorder="1" applyAlignment="1">
      <alignment horizontal="center" vertical="center" textRotation="90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textRotation="90" wrapText="1"/>
      <protection locked="0"/>
    </xf>
    <xf numFmtId="0" fontId="5" fillId="0" borderId="9" xfId="1" applyFont="1" applyFill="1" applyBorder="1" applyAlignment="1" applyProtection="1">
      <alignment horizontal="center" vertical="center" textRotation="90" wrapText="1"/>
      <protection locked="0"/>
    </xf>
    <xf numFmtId="0" fontId="5" fillId="0" borderId="10" xfId="1" applyFont="1" applyFill="1" applyBorder="1" applyAlignment="1" applyProtection="1">
      <alignment horizontal="center" vertical="center" textRotation="90" wrapText="1"/>
      <protection locked="0"/>
    </xf>
    <xf numFmtId="0" fontId="14" fillId="0" borderId="0" xfId="3" applyFont="1" applyFill="1" applyAlignment="1">
      <alignment horizontal="center"/>
    </xf>
    <xf numFmtId="0" fontId="13" fillId="0" borderId="0" xfId="3" applyFont="1" applyFill="1" applyAlignment="1">
      <alignment horizontal="center" vertical="top"/>
    </xf>
    <xf numFmtId="0" fontId="5" fillId="0" borderId="3" xfId="3" applyFont="1" applyFill="1" applyBorder="1" applyAlignment="1">
      <alignment horizontal="center" vertical="center" textRotation="90" wrapText="1"/>
    </xf>
    <xf numFmtId="0" fontId="18" fillId="0" borderId="0" xfId="3" applyFont="1" applyFill="1" applyBorder="1" applyAlignment="1">
      <alignment horizontal="left"/>
    </xf>
    <xf numFmtId="0" fontId="19" fillId="0" borderId="0" xfId="3" applyFont="1" applyFill="1" applyAlignment="1">
      <alignment horizontal="center" wrapText="1"/>
    </xf>
    <xf numFmtId="0" fontId="6" fillId="2" borderId="13" xfId="3" applyFont="1" applyFill="1" applyBorder="1" applyAlignment="1">
      <alignment horizontal="center" vertical="top" wrapText="1"/>
    </xf>
    <xf numFmtId="0" fontId="6" fillId="2" borderId="0" xfId="3" applyFont="1" applyFill="1" applyBorder="1" applyAlignment="1">
      <alignment horizontal="center" vertical="top" wrapText="1"/>
    </xf>
    <xf numFmtId="0" fontId="5" fillId="0" borderId="3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textRotation="90"/>
    </xf>
    <xf numFmtId="2" fontId="6" fillId="0" borderId="3" xfId="0" applyNumberFormat="1" applyFont="1" applyFill="1" applyBorder="1" applyAlignment="1" applyProtection="1">
      <alignment horizontal="center" vertical="top" wrapText="1"/>
      <protection locked="0"/>
    </xf>
    <xf numFmtId="0" fontId="21" fillId="0" borderId="2" xfId="3" applyFont="1" applyFill="1" applyBorder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22" fillId="0" borderId="2" xfId="3" applyFont="1" applyFill="1" applyBorder="1" applyAlignment="1"/>
    <xf numFmtId="0" fontId="22" fillId="0" borderId="0" xfId="3" applyFont="1" applyFill="1" applyBorder="1" applyAlignment="1"/>
    <xf numFmtId="0" fontId="21" fillId="0" borderId="2" xfId="3" applyFont="1" applyFill="1" applyBorder="1" applyAlignment="1"/>
    <xf numFmtId="0" fontId="22" fillId="0" borderId="2" xfId="3" applyFont="1" applyFill="1" applyBorder="1" applyAlignment="1">
      <alignment horizontal="center"/>
    </xf>
    <xf numFmtId="0" fontId="21" fillId="0" borderId="0" xfId="3" applyFont="1" applyFill="1"/>
  </cellXfs>
  <cellStyles count="8">
    <cellStyle name="Iau?iue" xfId="1"/>
    <cellStyle name="Iau?iue_Додатки 4 - 6 теплов 28.12.12" xfId="2"/>
    <cellStyle name="Звичайний 2" xfId="3"/>
    <cellStyle name="Обычный" xfId="0" builtinId="0"/>
    <cellStyle name="Обычный 14" xfId="4"/>
    <cellStyle name="Обычный 2" xfId="5"/>
    <cellStyle name="Обычный 4 4" xfId="6"/>
    <cellStyle name="Фінансовий 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6"/>
  <sheetViews>
    <sheetView tabSelected="1" view="pageBreakPreview" topLeftCell="A43" zoomScale="68" zoomScaleNormal="100" zoomScaleSheetLayoutView="68" workbookViewId="0">
      <selection activeCell="I112" sqref="I112"/>
    </sheetView>
  </sheetViews>
  <sheetFormatPr defaultColWidth="5.28515625" defaultRowHeight="69.75" customHeight="1" x14ac:dyDescent="0.2"/>
  <cols>
    <col min="1" max="1" width="8.85546875" style="3" customWidth="1"/>
    <col min="2" max="2" width="29.42578125" style="1" customWidth="1"/>
    <col min="3" max="3" width="13.42578125" style="1" customWidth="1"/>
    <col min="4" max="4" width="17.7109375" style="1" customWidth="1"/>
    <col min="5" max="5" width="8.140625" style="1" hidden="1" customWidth="1"/>
    <col min="6" max="6" width="11.5703125" style="1" hidden="1" customWidth="1"/>
    <col min="7" max="7" width="12.28515625" style="1" hidden="1" customWidth="1"/>
    <col min="8" max="8" width="12.140625" style="1" hidden="1" customWidth="1"/>
    <col min="9" max="9" width="13.5703125" style="1" bestFit="1" customWidth="1"/>
    <col min="10" max="10" width="11.140625" style="1" customWidth="1"/>
    <col min="11" max="11" width="9.5703125" style="1" customWidth="1"/>
    <col min="12" max="12" width="6.5703125" style="1" hidden="1" customWidth="1"/>
    <col min="13" max="13" width="7" style="1" hidden="1" customWidth="1"/>
    <col min="14" max="14" width="6.7109375" style="1" hidden="1" customWidth="1"/>
    <col min="15" max="15" width="6.140625" style="1" hidden="1" customWidth="1"/>
    <col min="16" max="16" width="7.85546875" style="1" customWidth="1"/>
    <col min="17" max="17" width="4.5703125" style="1" customWidth="1"/>
    <col min="18" max="18" width="11.85546875" style="1" customWidth="1"/>
    <col min="19" max="19" width="9" style="1" customWidth="1"/>
    <col min="20" max="20" width="7" style="2" customWidth="1"/>
    <col min="21" max="21" width="9.7109375" style="2" customWidth="1"/>
    <col min="22" max="22" width="8.42578125" style="2" customWidth="1"/>
    <col min="23" max="23" width="8.140625" style="2" customWidth="1"/>
    <col min="24" max="24" width="12.42578125" style="2" customWidth="1"/>
    <col min="25" max="25" width="10.7109375" style="2" customWidth="1"/>
    <col min="26" max="26" width="18.42578125" style="2" customWidth="1"/>
    <col min="27" max="27" width="27.5703125" style="2" customWidth="1"/>
    <col min="28" max="28" width="7" style="2" customWidth="1"/>
    <col min="29" max="29" width="7.5703125" style="2" customWidth="1"/>
    <col min="30" max="16384" width="5.28515625" style="1"/>
  </cols>
  <sheetData>
    <row r="1" spans="1:29" ht="12.75" customHeight="1" x14ac:dyDescent="0.2">
      <c r="C1" s="25"/>
      <c r="D1" s="25"/>
      <c r="E1" s="25"/>
      <c r="K1" s="26"/>
      <c r="R1" s="129"/>
      <c r="S1" s="129"/>
      <c r="T1" s="1"/>
      <c r="U1" s="1"/>
      <c r="V1" s="1"/>
      <c r="W1" s="1"/>
      <c r="X1" s="130"/>
      <c r="Y1" s="130"/>
      <c r="Z1" s="27"/>
      <c r="AA1" s="27"/>
    </row>
    <row r="2" spans="1:29" ht="15" customHeight="1" x14ac:dyDescent="0.2">
      <c r="K2" s="26"/>
      <c r="R2" s="23"/>
      <c r="S2" s="25"/>
      <c r="T2" s="25"/>
      <c r="U2" s="25"/>
      <c r="V2" s="25"/>
      <c r="W2" s="25"/>
      <c r="X2" s="24"/>
      <c r="Y2" s="24"/>
      <c r="Z2" s="24"/>
      <c r="AA2" s="24"/>
    </row>
    <row r="3" spans="1:29" s="20" customFormat="1" ht="10.5" customHeight="1" x14ac:dyDescent="0.25">
      <c r="A3" s="28"/>
      <c r="B3" s="22"/>
      <c r="C3" s="22"/>
      <c r="D3" s="22"/>
      <c r="E3" s="22"/>
      <c r="F3" s="28"/>
      <c r="G3" s="29"/>
      <c r="H3" s="29"/>
      <c r="I3" s="29"/>
      <c r="J3" s="28"/>
      <c r="K3" s="29"/>
      <c r="L3" s="29"/>
      <c r="M3" s="29"/>
      <c r="N3" s="29"/>
      <c r="O3" s="29"/>
      <c r="P3" s="29"/>
      <c r="Q3" s="28"/>
      <c r="R3" s="28"/>
      <c r="S3" s="28"/>
      <c r="T3" s="30"/>
      <c r="U3" s="30"/>
      <c r="V3" s="30"/>
      <c r="W3" s="30"/>
      <c r="X3" s="30"/>
      <c r="Y3" s="30"/>
      <c r="Z3" s="30"/>
      <c r="AA3" s="30"/>
      <c r="AB3" s="21"/>
      <c r="AC3" s="21"/>
    </row>
    <row r="4" spans="1:29" ht="39.75" customHeight="1" x14ac:dyDescent="0.3">
      <c r="A4" s="133" t="s">
        <v>107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</row>
    <row r="5" spans="1:29" ht="33.75" customHeight="1" x14ac:dyDescent="0.3">
      <c r="A5" s="132" t="s">
        <v>119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</row>
    <row r="6" spans="1:29" ht="12.75" customHeight="1" x14ac:dyDescent="0.2">
      <c r="A6" s="134" t="s">
        <v>0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9"/>
    </row>
    <row r="7" spans="1:29" ht="123.75" customHeight="1" x14ac:dyDescent="0.2">
      <c r="A7" s="125" t="s">
        <v>1</v>
      </c>
      <c r="B7" s="125" t="s">
        <v>2</v>
      </c>
      <c r="C7" s="122" t="s">
        <v>3</v>
      </c>
      <c r="D7" s="125" t="s">
        <v>4</v>
      </c>
      <c r="E7" s="125"/>
      <c r="F7" s="125"/>
      <c r="G7" s="126" t="s">
        <v>111</v>
      </c>
      <c r="H7" s="126" t="s">
        <v>103</v>
      </c>
      <c r="I7" s="122" t="s">
        <v>5</v>
      </c>
      <c r="J7" s="125" t="s">
        <v>6</v>
      </c>
      <c r="K7" s="125"/>
      <c r="L7" s="125" t="s">
        <v>102</v>
      </c>
      <c r="M7" s="125"/>
      <c r="N7" s="125"/>
      <c r="O7" s="125"/>
      <c r="P7" s="131" t="s">
        <v>112</v>
      </c>
      <c r="Q7" s="131" t="s">
        <v>7</v>
      </c>
      <c r="R7" s="122" t="s">
        <v>8</v>
      </c>
      <c r="S7" s="122" t="s">
        <v>9</v>
      </c>
      <c r="T7" s="131" t="s">
        <v>10</v>
      </c>
      <c r="U7" s="122" t="s">
        <v>11</v>
      </c>
      <c r="V7" s="122" t="s">
        <v>12</v>
      </c>
      <c r="W7" s="122" t="s">
        <v>115</v>
      </c>
      <c r="X7" s="122" t="s">
        <v>13</v>
      </c>
      <c r="Y7" s="131" t="s">
        <v>14</v>
      </c>
      <c r="Z7" s="125" t="s">
        <v>104</v>
      </c>
      <c r="AA7" s="125"/>
      <c r="AC7" s="137"/>
    </row>
    <row r="8" spans="1:29" ht="14.25" customHeight="1" x14ac:dyDescent="0.2">
      <c r="A8" s="125"/>
      <c r="B8" s="125"/>
      <c r="C8" s="123"/>
      <c r="D8" s="125" t="s">
        <v>15</v>
      </c>
      <c r="E8" s="136" t="s">
        <v>101</v>
      </c>
      <c r="F8" s="136"/>
      <c r="G8" s="127"/>
      <c r="H8" s="127"/>
      <c r="I8" s="123"/>
      <c r="J8" s="122" t="s">
        <v>16</v>
      </c>
      <c r="K8" s="122" t="s">
        <v>17</v>
      </c>
      <c r="L8" s="125" t="s">
        <v>100</v>
      </c>
      <c r="M8" s="125" t="s">
        <v>99</v>
      </c>
      <c r="N8" s="125" t="s">
        <v>98</v>
      </c>
      <c r="O8" s="125" t="s">
        <v>97</v>
      </c>
      <c r="P8" s="131"/>
      <c r="Q8" s="131"/>
      <c r="R8" s="123"/>
      <c r="S8" s="123"/>
      <c r="T8" s="131"/>
      <c r="U8" s="123"/>
      <c r="V8" s="123"/>
      <c r="W8" s="123"/>
      <c r="X8" s="123"/>
      <c r="Y8" s="131"/>
      <c r="Z8" s="125" t="s">
        <v>105</v>
      </c>
      <c r="AA8" s="125" t="s">
        <v>106</v>
      </c>
      <c r="AC8" s="137"/>
    </row>
    <row r="9" spans="1:29" ht="56.25" customHeight="1" x14ac:dyDescent="0.2">
      <c r="A9" s="125"/>
      <c r="B9" s="125"/>
      <c r="C9" s="123"/>
      <c r="D9" s="125"/>
      <c r="E9" s="126" t="s">
        <v>96</v>
      </c>
      <c r="F9" s="126" t="s">
        <v>95</v>
      </c>
      <c r="G9" s="127"/>
      <c r="H9" s="127"/>
      <c r="I9" s="123"/>
      <c r="J9" s="123"/>
      <c r="K9" s="123"/>
      <c r="L9" s="125"/>
      <c r="M9" s="125"/>
      <c r="N9" s="125"/>
      <c r="O9" s="125"/>
      <c r="P9" s="131"/>
      <c r="Q9" s="131"/>
      <c r="R9" s="123"/>
      <c r="S9" s="123"/>
      <c r="T9" s="131"/>
      <c r="U9" s="123"/>
      <c r="V9" s="123"/>
      <c r="W9" s="123"/>
      <c r="X9" s="123"/>
      <c r="Y9" s="131"/>
      <c r="Z9" s="125"/>
      <c r="AA9" s="125"/>
      <c r="AC9" s="137"/>
    </row>
    <row r="10" spans="1:29" ht="19.5" customHeight="1" x14ac:dyDescent="0.2">
      <c r="A10" s="125"/>
      <c r="B10" s="125"/>
      <c r="C10" s="124"/>
      <c r="D10" s="125"/>
      <c r="E10" s="128"/>
      <c r="F10" s="128"/>
      <c r="G10" s="128"/>
      <c r="H10" s="128"/>
      <c r="I10" s="124"/>
      <c r="J10" s="124"/>
      <c r="K10" s="124"/>
      <c r="L10" s="125"/>
      <c r="M10" s="125"/>
      <c r="N10" s="125"/>
      <c r="O10" s="125"/>
      <c r="P10" s="131"/>
      <c r="Q10" s="131"/>
      <c r="R10" s="124"/>
      <c r="S10" s="124"/>
      <c r="T10" s="131"/>
      <c r="U10" s="124"/>
      <c r="V10" s="124"/>
      <c r="W10" s="124"/>
      <c r="X10" s="124"/>
      <c r="Y10" s="131"/>
      <c r="Z10" s="125"/>
      <c r="AA10" s="125"/>
      <c r="AC10" s="137"/>
    </row>
    <row r="11" spans="1:29" s="3" customFormat="1" ht="12.75" customHeight="1" x14ac:dyDescent="0.25">
      <c r="A11" s="31">
        <v>1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  <c r="G11" s="31">
        <v>7</v>
      </c>
      <c r="H11" s="31">
        <v>8</v>
      </c>
      <c r="I11" s="31">
        <v>5</v>
      </c>
      <c r="J11" s="31">
        <v>6</v>
      </c>
      <c r="K11" s="31">
        <v>7</v>
      </c>
      <c r="L11" s="31">
        <v>12</v>
      </c>
      <c r="M11" s="31">
        <v>13</v>
      </c>
      <c r="N11" s="31">
        <v>14</v>
      </c>
      <c r="O11" s="31">
        <v>15</v>
      </c>
      <c r="P11" s="31">
        <v>8</v>
      </c>
      <c r="Q11" s="31">
        <v>9</v>
      </c>
      <c r="R11" s="31">
        <v>10</v>
      </c>
      <c r="S11" s="31">
        <v>11</v>
      </c>
      <c r="T11" s="31">
        <v>12</v>
      </c>
      <c r="U11" s="31">
        <v>13</v>
      </c>
      <c r="V11" s="31">
        <v>14</v>
      </c>
      <c r="W11" s="31">
        <v>15</v>
      </c>
      <c r="X11" s="31">
        <v>16</v>
      </c>
      <c r="Y11" s="31">
        <v>17</v>
      </c>
      <c r="Z11" s="31">
        <v>18</v>
      </c>
      <c r="AA11" s="31">
        <v>19</v>
      </c>
      <c r="AB11" s="18"/>
      <c r="AC11" s="18"/>
    </row>
    <row r="12" spans="1:29" ht="15" customHeight="1" x14ac:dyDescent="0.25">
      <c r="A12" s="31" t="s">
        <v>18</v>
      </c>
      <c r="B12" s="105" t="s">
        <v>19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</row>
    <row r="13" spans="1:29" ht="28.5" hidden="1" customHeight="1" x14ac:dyDescent="0.25">
      <c r="A13" s="32" t="s">
        <v>20</v>
      </c>
      <c r="B13" s="120" t="s">
        <v>113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</row>
    <row r="14" spans="1:29" ht="15" hidden="1" customHeight="1" x14ac:dyDescent="0.25">
      <c r="A14" s="33" t="s">
        <v>21</v>
      </c>
      <c r="B14" s="136" t="s">
        <v>22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</row>
    <row r="15" spans="1:29" ht="15" hidden="1" customHeight="1" x14ac:dyDescent="0.25">
      <c r="A15" s="33" t="s">
        <v>23</v>
      </c>
      <c r="B15" s="34" t="s">
        <v>24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</row>
    <row r="16" spans="1:29" ht="14.25" hidden="1" customHeight="1" x14ac:dyDescent="0.25">
      <c r="A16" s="112" t="s">
        <v>26</v>
      </c>
      <c r="B16" s="112"/>
      <c r="C16" s="112"/>
      <c r="D16" s="36" t="e">
        <f>SUM(#REF!)</f>
        <v>#REF!</v>
      </c>
      <c r="E16" s="37" t="s">
        <v>25</v>
      </c>
      <c r="F16" s="37" t="s">
        <v>25</v>
      </c>
      <c r="G16" s="36">
        <v>0</v>
      </c>
      <c r="H16" s="36">
        <v>0</v>
      </c>
      <c r="I16" s="36" t="e">
        <f>D16</f>
        <v>#REF!</v>
      </c>
      <c r="J16" s="36" t="e">
        <f>SUM(#REF!)</f>
        <v>#REF!</v>
      </c>
      <c r="K16" s="36" t="e">
        <f>SUM(#REF!)</f>
        <v>#REF!</v>
      </c>
      <c r="L16" s="36" t="e">
        <f>SUM(#REF!)</f>
        <v>#REF!</v>
      </c>
      <c r="M16" s="36" t="e">
        <f>SUM(#REF!)</f>
        <v>#REF!</v>
      </c>
      <c r="N16" s="36" t="e">
        <f>SUM(#REF!)</f>
        <v>#REF!</v>
      </c>
      <c r="O16" s="36" t="e">
        <f>SUM(#REF!)</f>
        <v>#REF!</v>
      </c>
      <c r="P16" s="36" t="e">
        <f>#REF!</f>
        <v>#REF!</v>
      </c>
      <c r="Q16" s="37" t="s">
        <v>27</v>
      </c>
      <c r="R16" s="36" t="e">
        <f>SUM(#REF!)</f>
        <v>#REF!</v>
      </c>
      <c r="S16" s="36" t="e">
        <f>#REF!</f>
        <v>#REF!</v>
      </c>
      <c r="T16" s="36" t="e">
        <f>SUM(#REF!)</f>
        <v>#REF!</v>
      </c>
      <c r="U16" s="36" t="e">
        <f>#REF!</f>
        <v>#REF!</v>
      </c>
      <c r="V16" s="36" t="e">
        <f>#REF!</f>
        <v>#REF!</v>
      </c>
      <c r="W16" s="36"/>
      <c r="X16" s="36" t="e">
        <f>#REF!</f>
        <v>#REF!</v>
      </c>
      <c r="Y16" s="36" t="e">
        <f>SUM(#REF!)</f>
        <v>#REF!</v>
      </c>
      <c r="Z16" s="38" t="s">
        <v>25</v>
      </c>
      <c r="AA16" s="38" t="s">
        <v>25</v>
      </c>
    </row>
    <row r="17" spans="1:29" ht="14.25" hidden="1" customHeight="1" x14ac:dyDescent="0.25">
      <c r="A17" s="39" t="s">
        <v>94</v>
      </c>
      <c r="B17" s="110" t="s">
        <v>58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38" t="s">
        <v>25</v>
      </c>
      <c r="AA17" s="38" t="s">
        <v>25</v>
      </c>
    </row>
    <row r="18" spans="1:29" s="16" customFormat="1" ht="12.75" hidden="1" customHeight="1" x14ac:dyDescent="0.2">
      <c r="A18" s="40" t="s">
        <v>93</v>
      </c>
      <c r="B18" s="41"/>
      <c r="C18" s="40"/>
      <c r="D18" s="42"/>
      <c r="E18" s="38"/>
      <c r="F18" s="38"/>
      <c r="G18" s="38"/>
      <c r="H18" s="38"/>
      <c r="I18" s="38"/>
      <c r="J18" s="42"/>
      <c r="K18" s="42"/>
      <c r="L18" s="42"/>
      <c r="M18" s="42"/>
      <c r="N18" s="42"/>
      <c r="O18" s="42"/>
      <c r="P18" s="40"/>
      <c r="Q18" s="40"/>
      <c r="R18" s="42"/>
      <c r="S18" s="42"/>
      <c r="T18" s="42"/>
      <c r="U18" s="42"/>
      <c r="V18" s="42"/>
      <c r="W18" s="42"/>
      <c r="X18" s="42"/>
      <c r="Y18" s="42"/>
      <c r="Z18" s="38" t="s">
        <v>25</v>
      </c>
      <c r="AA18" s="38" t="s">
        <v>25</v>
      </c>
      <c r="AB18" s="17"/>
      <c r="AC18" s="17"/>
    </row>
    <row r="19" spans="1:29" ht="13.5" hidden="1" customHeight="1" x14ac:dyDescent="0.25">
      <c r="A19" s="112" t="s">
        <v>92</v>
      </c>
      <c r="B19" s="112"/>
      <c r="C19" s="112"/>
      <c r="D19" s="36">
        <f>D18</f>
        <v>0</v>
      </c>
      <c r="E19" s="37" t="s">
        <v>25</v>
      </c>
      <c r="F19" s="37" t="s">
        <v>25</v>
      </c>
      <c r="G19" s="36">
        <v>0</v>
      </c>
      <c r="H19" s="36">
        <v>0</v>
      </c>
      <c r="I19" s="36">
        <v>0</v>
      </c>
      <c r="J19" s="36">
        <f t="shared" ref="J19:O19" si="0">J18</f>
        <v>0</v>
      </c>
      <c r="K19" s="36">
        <f t="shared" si="0"/>
        <v>0</v>
      </c>
      <c r="L19" s="36">
        <f t="shared" si="0"/>
        <v>0</v>
      </c>
      <c r="M19" s="36">
        <f t="shared" si="0"/>
        <v>0</v>
      </c>
      <c r="N19" s="36">
        <f t="shared" si="0"/>
        <v>0</v>
      </c>
      <c r="O19" s="36">
        <f t="shared" si="0"/>
        <v>0</v>
      </c>
      <c r="P19" s="37" t="s">
        <v>27</v>
      </c>
      <c r="Q19" s="37" t="s">
        <v>27</v>
      </c>
      <c r="R19" s="36">
        <f>R18</f>
        <v>0</v>
      </c>
      <c r="S19" s="36"/>
      <c r="T19" s="36">
        <f>T18</f>
        <v>0</v>
      </c>
      <c r="U19" s="36"/>
      <c r="V19" s="36"/>
      <c r="W19" s="36"/>
      <c r="X19" s="36"/>
      <c r="Y19" s="36">
        <f>Y18</f>
        <v>0</v>
      </c>
      <c r="Z19" s="38" t="s">
        <v>25</v>
      </c>
      <c r="AA19" s="38" t="s">
        <v>25</v>
      </c>
    </row>
    <row r="20" spans="1:29" ht="15.75" hidden="1" customHeight="1" x14ac:dyDescent="0.25">
      <c r="A20" s="32" t="s">
        <v>91</v>
      </c>
      <c r="B20" s="111" t="s">
        <v>50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38" t="s">
        <v>25</v>
      </c>
      <c r="AA20" s="38" t="s">
        <v>25</v>
      </c>
    </row>
    <row r="21" spans="1:29" ht="17.25" hidden="1" customHeight="1" x14ac:dyDescent="0.25">
      <c r="A21" s="39"/>
      <c r="B21" s="31"/>
      <c r="C21" s="31"/>
      <c r="D21" s="31"/>
      <c r="E21" s="43" t="s">
        <v>25</v>
      </c>
      <c r="F21" s="43" t="s">
        <v>25</v>
      </c>
      <c r="G21" s="43"/>
      <c r="H21" s="43"/>
      <c r="I21" s="43"/>
      <c r="J21" s="31"/>
      <c r="K21" s="31"/>
      <c r="L21" s="44"/>
      <c r="M21" s="44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8" t="s">
        <v>25</v>
      </c>
      <c r="AA21" s="38" t="s">
        <v>25</v>
      </c>
    </row>
    <row r="22" spans="1:29" ht="14.25" hidden="1" customHeight="1" x14ac:dyDescent="0.25">
      <c r="A22" s="111" t="s">
        <v>90</v>
      </c>
      <c r="B22" s="111"/>
      <c r="C22" s="111"/>
      <c r="D22" s="39"/>
      <c r="E22" s="39" t="s">
        <v>25</v>
      </c>
      <c r="F22" s="39" t="s">
        <v>25</v>
      </c>
      <c r="G22" s="39"/>
      <c r="H22" s="39"/>
      <c r="I22" s="39"/>
      <c r="J22" s="39"/>
      <c r="K22" s="39"/>
      <c r="L22" s="45"/>
      <c r="M22" s="45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8" t="s">
        <v>25</v>
      </c>
      <c r="AA22" s="38" t="s">
        <v>25</v>
      </c>
    </row>
    <row r="23" spans="1:29" ht="13.5" hidden="1" customHeight="1" x14ac:dyDescent="0.25">
      <c r="A23" s="112" t="s">
        <v>28</v>
      </c>
      <c r="B23" s="112"/>
      <c r="C23" s="112"/>
      <c r="D23" s="36" t="e">
        <f>D16+D19</f>
        <v>#REF!</v>
      </c>
      <c r="E23" s="37" t="s">
        <v>25</v>
      </c>
      <c r="F23" s="37" t="s">
        <v>25</v>
      </c>
      <c r="G23" s="36">
        <v>0</v>
      </c>
      <c r="H23" s="36">
        <v>0</v>
      </c>
      <c r="I23" s="36" t="e">
        <f>D23</f>
        <v>#REF!</v>
      </c>
      <c r="J23" s="36" t="e">
        <f t="shared" ref="J23:O23" si="1">J16+J19</f>
        <v>#REF!</v>
      </c>
      <c r="K23" s="36" t="e">
        <f t="shared" si="1"/>
        <v>#REF!</v>
      </c>
      <c r="L23" s="36" t="e">
        <f t="shared" si="1"/>
        <v>#REF!</v>
      </c>
      <c r="M23" s="36" t="e">
        <f t="shared" si="1"/>
        <v>#REF!</v>
      </c>
      <c r="N23" s="36" t="e">
        <f t="shared" si="1"/>
        <v>#REF!</v>
      </c>
      <c r="O23" s="36" t="e">
        <f t="shared" si="1"/>
        <v>#REF!</v>
      </c>
      <c r="P23" s="36" t="e">
        <f>P16</f>
        <v>#REF!</v>
      </c>
      <c r="Q23" s="37" t="s">
        <v>27</v>
      </c>
      <c r="R23" s="36" t="e">
        <f>R16+R19</f>
        <v>#REF!</v>
      </c>
      <c r="S23" s="36" t="e">
        <f>S16</f>
        <v>#REF!</v>
      </c>
      <c r="T23" s="36" t="e">
        <f>T16+T19</f>
        <v>#REF!</v>
      </c>
      <c r="U23" s="36" t="e">
        <f>U16</f>
        <v>#REF!</v>
      </c>
      <c r="V23" s="36" t="e">
        <f>#REF!</f>
        <v>#REF!</v>
      </c>
      <c r="W23" s="36"/>
      <c r="X23" s="36" t="e">
        <f>X16</f>
        <v>#REF!</v>
      </c>
      <c r="Y23" s="36" t="e">
        <f>Y16+Y19</f>
        <v>#REF!</v>
      </c>
      <c r="Z23" s="38" t="s">
        <v>25</v>
      </c>
      <c r="AA23" s="38" t="s">
        <v>25</v>
      </c>
    </row>
    <row r="24" spans="1:29" ht="12" hidden="1" customHeight="1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38" t="s">
        <v>25</v>
      </c>
      <c r="AA24" s="38" t="s">
        <v>25</v>
      </c>
    </row>
    <row r="25" spans="1:29" ht="11.25" hidden="1" customHeight="1" x14ac:dyDescent="0.25">
      <c r="A25" s="31">
        <v>1</v>
      </c>
      <c r="B25" s="31">
        <v>2</v>
      </c>
      <c r="C25" s="31">
        <v>3</v>
      </c>
      <c r="D25" s="31">
        <v>4</v>
      </c>
      <c r="E25" s="31">
        <v>5</v>
      </c>
      <c r="F25" s="31">
        <v>6</v>
      </c>
      <c r="G25" s="31">
        <v>11</v>
      </c>
      <c r="H25" s="31">
        <v>12</v>
      </c>
      <c r="I25" s="31">
        <v>13</v>
      </c>
      <c r="J25" s="31">
        <v>14</v>
      </c>
      <c r="K25" s="31">
        <v>15</v>
      </c>
      <c r="L25" s="31">
        <v>16</v>
      </c>
      <c r="M25" s="31">
        <v>17</v>
      </c>
      <c r="N25" s="31">
        <v>18</v>
      </c>
      <c r="O25" s="31">
        <v>19</v>
      </c>
      <c r="P25" s="31">
        <v>20</v>
      </c>
      <c r="Q25" s="31">
        <v>21</v>
      </c>
      <c r="R25" s="31">
        <v>22</v>
      </c>
      <c r="S25" s="31"/>
      <c r="T25" s="31">
        <v>23</v>
      </c>
      <c r="U25" s="31"/>
      <c r="V25" s="31"/>
      <c r="W25" s="31"/>
      <c r="X25" s="31"/>
      <c r="Y25" s="31">
        <v>24</v>
      </c>
      <c r="Z25" s="38" t="s">
        <v>25</v>
      </c>
      <c r="AA25" s="38" t="s">
        <v>25</v>
      </c>
    </row>
    <row r="26" spans="1:29" ht="19.149999999999999" hidden="1" customHeight="1" x14ac:dyDescent="0.25">
      <c r="A26" s="32" t="s">
        <v>89</v>
      </c>
      <c r="B26" s="101" t="s">
        <v>35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38" t="s">
        <v>25</v>
      </c>
      <c r="AA26" s="38" t="s">
        <v>25</v>
      </c>
    </row>
    <row r="27" spans="1:29" ht="16.5" hidden="1" customHeight="1" x14ac:dyDescent="0.2">
      <c r="A27" s="46" t="s">
        <v>86</v>
      </c>
      <c r="B27" s="110" t="s">
        <v>22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38" t="s">
        <v>25</v>
      </c>
      <c r="AA27" s="38" t="s">
        <v>25</v>
      </c>
    </row>
    <row r="28" spans="1:29" ht="15" hidden="1" customHeight="1" x14ac:dyDescent="0.25">
      <c r="A28" s="39"/>
      <c r="B28" s="31"/>
      <c r="C28" s="31"/>
      <c r="D28" s="31"/>
      <c r="E28" s="43" t="s">
        <v>25</v>
      </c>
      <c r="F28" s="43" t="s">
        <v>25</v>
      </c>
      <c r="G28" s="43"/>
      <c r="H28" s="43"/>
      <c r="I28" s="43"/>
      <c r="J28" s="31"/>
      <c r="K28" s="31"/>
      <c r="L28" s="44"/>
      <c r="M28" s="44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8" t="s">
        <v>25</v>
      </c>
      <c r="AA28" s="38" t="s">
        <v>25</v>
      </c>
    </row>
    <row r="29" spans="1:29" ht="13.5" hidden="1" customHeight="1" x14ac:dyDescent="0.25">
      <c r="A29" s="111" t="s">
        <v>83</v>
      </c>
      <c r="B29" s="111"/>
      <c r="C29" s="111"/>
      <c r="D29" s="39"/>
      <c r="E29" s="39" t="s">
        <v>25</v>
      </c>
      <c r="F29" s="39" t="s">
        <v>25</v>
      </c>
      <c r="G29" s="39"/>
      <c r="H29" s="39"/>
      <c r="I29" s="39"/>
      <c r="J29" s="39"/>
      <c r="K29" s="39"/>
      <c r="L29" s="45"/>
      <c r="M29" s="45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8" t="s">
        <v>25</v>
      </c>
      <c r="AA29" s="38" t="s">
        <v>25</v>
      </c>
    </row>
    <row r="30" spans="1:29" ht="17.25" hidden="1" customHeight="1" x14ac:dyDescent="0.2">
      <c r="A30" s="47" t="s">
        <v>88</v>
      </c>
      <c r="B30" s="110" t="s">
        <v>58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38" t="s">
        <v>25</v>
      </c>
      <c r="AA30" s="38" t="s">
        <v>25</v>
      </c>
    </row>
    <row r="31" spans="1:29" ht="13.5" hidden="1" customHeight="1" x14ac:dyDescent="0.25">
      <c r="A31" s="39"/>
      <c r="B31" s="31"/>
      <c r="C31" s="31"/>
      <c r="D31" s="31"/>
      <c r="E31" s="43" t="s">
        <v>25</v>
      </c>
      <c r="F31" s="43" t="s">
        <v>25</v>
      </c>
      <c r="G31" s="43"/>
      <c r="H31" s="43"/>
      <c r="I31" s="43"/>
      <c r="J31" s="31"/>
      <c r="K31" s="31"/>
      <c r="L31" s="44"/>
      <c r="M31" s="44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8" t="s">
        <v>25</v>
      </c>
      <c r="AA31" s="38" t="s">
        <v>25</v>
      </c>
    </row>
    <row r="32" spans="1:29" ht="13.5" hidden="1" customHeight="1" x14ac:dyDescent="0.25">
      <c r="A32" s="111" t="s">
        <v>87</v>
      </c>
      <c r="B32" s="111"/>
      <c r="C32" s="111"/>
      <c r="D32" s="39"/>
      <c r="E32" s="39" t="s">
        <v>25</v>
      </c>
      <c r="F32" s="39" t="s">
        <v>25</v>
      </c>
      <c r="G32" s="39"/>
      <c r="H32" s="39"/>
      <c r="I32" s="39"/>
      <c r="J32" s="39"/>
      <c r="K32" s="39"/>
      <c r="L32" s="45"/>
      <c r="M32" s="45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8" t="s">
        <v>25</v>
      </c>
      <c r="AA32" s="38" t="s">
        <v>25</v>
      </c>
    </row>
    <row r="33" spans="1:35" ht="13.5" hidden="1" customHeight="1" x14ac:dyDescent="0.25">
      <c r="A33" s="39" t="s">
        <v>86</v>
      </c>
      <c r="B33" s="110" t="s">
        <v>55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38" t="s">
        <v>25</v>
      </c>
      <c r="AA33" s="38" t="s">
        <v>25</v>
      </c>
    </row>
    <row r="34" spans="1:35" ht="15.75" hidden="1" customHeight="1" x14ac:dyDescent="0.2">
      <c r="A34" s="105" t="s">
        <v>83</v>
      </c>
      <c r="B34" s="105"/>
      <c r="C34" s="105"/>
      <c r="D34" s="36">
        <v>0</v>
      </c>
      <c r="E34" s="37" t="s">
        <v>25</v>
      </c>
      <c r="F34" s="37" t="s">
        <v>25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7" t="s">
        <v>27</v>
      </c>
      <c r="Q34" s="37" t="s">
        <v>27</v>
      </c>
      <c r="R34" s="37" t="s">
        <v>27</v>
      </c>
      <c r="S34" s="37"/>
      <c r="T34" s="37" t="s">
        <v>27</v>
      </c>
      <c r="U34" s="37"/>
      <c r="V34" s="37"/>
      <c r="W34" s="37"/>
      <c r="X34" s="37"/>
      <c r="Y34" s="37" t="s">
        <v>27</v>
      </c>
      <c r="Z34" s="38" t="s">
        <v>25</v>
      </c>
      <c r="AA34" s="38" t="s">
        <v>25</v>
      </c>
    </row>
    <row r="35" spans="1:35" ht="17.25" hidden="1" customHeight="1" x14ac:dyDescent="0.2">
      <c r="A35" s="47" t="s">
        <v>85</v>
      </c>
      <c r="B35" s="110" t="s">
        <v>37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38" t="s">
        <v>25</v>
      </c>
      <c r="AA35" s="38" t="s">
        <v>25</v>
      </c>
    </row>
    <row r="36" spans="1:35" ht="18.75" hidden="1" customHeight="1" x14ac:dyDescent="0.2">
      <c r="A36" s="40" t="s">
        <v>84</v>
      </c>
      <c r="B36" s="48"/>
      <c r="C36" s="40"/>
      <c r="D36" s="42"/>
      <c r="E36" s="38"/>
      <c r="F36" s="38"/>
      <c r="G36" s="38"/>
      <c r="H36" s="38"/>
      <c r="I36" s="38"/>
      <c r="J36" s="42"/>
      <c r="K36" s="42"/>
      <c r="L36" s="42"/>
      <c r="M36" s="42"/>
      <c r="N36" s="42"/>
      <c r="O36" s="42"/>
      <c r="P36" s="40"/>
      <c r="Q36" s="37"/>
      <c r="R36" s="42"/>
      <c r="S36" s="42"/>
      <c r="T36" s="42"/>
      <c r="U36" s="42"/>
      <c r="V36" s="42"/>
      <c r="W36" s="42"/>
      <c r="X36" s="42"/>
      <c r="Y36" s="40"/>
      <c r="Z36" s="38" t="s">
        <v>25</v>
      </c>
      <c r="AA36" s="38" t="s">
        <v>25</v>
      </c>
    </row>
    <row r="37" spans="1:35" s="8" customFormat="1" ht="16.899999999999999" hidden="1" customHeight="1" x14ac:dyDescent="0.25">
      <c r="A37" s="112" t="s">
        <v>83</v>
      </c>
      <c r="B37" s="112"/>
      <c r="C37" s="112"/>
      <c r="D37" s="36">
        <f>D36</f>
        <v>0</v>
      </c>
      <c r="E37" s="37" t="s">
        <v>25</v>
      </c>
      <c r="F37" s="37" t="s">
        <v>25</v>
      </c>
      <c r="G37" s="36">
        <v>0</v>
      </c>
      <c r="H37" s="36">
        <v>0</v>
      </c>
      <c r="I37" s="36">
        <v>0</v>
      </c>
      <c r="J37" s="36">
        <f t="shared" ref="J37:O37" si="2">J36</f>
        <v>0</v>
      </c>
      <c r="K37" s="36">
        <f t="shared" si="2"/>
        <v>0</v>
      </c>
      <c r="L37" s="36">
        <f t="shared" si="2"/>
        <v>0</v>
      </c>
      <c r="M37" s="36">
        <f t="shared" si="2"/>
        <v>0</v>
      </c>
      <c r="N37" s="36">
        <f t="shared" si="2"/>
        <v>0</v>
      </c>
      <c r="O37" s="36">
        <f t="shared" si="2"/>
        <v>0</v>
      </c>
      <c r="P37" s="37" t="s">
        <v>27</v>
      </c>
      <c r="Q37" s="37" t="s">
        <v>27</v>
      </c>
      <c r="R37" s="36">
        <v>0</v>
      </c>
      <c r="S37" s="36"/>
      <c r="T37" s="36">
        <v>0</v>
      </c>
      <c r="U37" s="36"/>
      <c r="V37" s="36"/>
      <c r="W37" s="36"/>
      <c r="X37" s="36"/>
      <c r="Y37" s="37">
        <f>Y36</f>
        <v>0</v>
      </c>
      <c r="Z37" s="38" t="s">
        <v>25</v>
      </c>
      <c r="AA37" s="38" t="s">
        <v>25</v>
      </c>
      <c r="AB37" s="9"/>
      <c r="AC37" s="9"/>
    </row>
    <row r="38" spans="1:35" ht="15" hidden="1" customHeight="1" x14ac:dyDescent="0.25">
      <c r="A38" s="39" t="s">
        <v>82</v>
      </c>
      <c r="B38" s="111" t="s">
        <v>50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38" t="s">
        <v>25</v>
      </c>
      <c r="AA38" s="38" t="s">
        <v>25</v>
      </c>
    </row>
    <row r="39" spans="1:35" s="8" customFormat="1" ht="15.75" hidden="1" customHeight="1" x14ac:dyDescent="0.25">
      <c r="A39" s="112" t="s">
        <v>81</v>
      </c>
      <c r="B39" s="112"/>
      <c r="C39" s="112"/>
      <c r="D39" s="49">
        <v>0</v>
      </c>
      <c r="E39" s="31" t="s">
        <v>25</v>
      </c>
      <c r="F39" s="31" t="s">
        <v>25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31" t="s">
        <v>27</v>
      </c>
      <c r="Q39" s="31" t="s">
        <v>27</v>
      </c>
      <c r="R39" s="31" t="s">
        <v>27</v>
      </c>
      <c r="S39" s="31"/>
      <c r="T39" s="31" t="s">
        <v>27</v>
      </c>
      <c r="U39" s="31"/>
      <c r="V39" s="31"/>
      <c r="W39" s="31"/>
      <c r="X39" s="31"/>
      <c r="Y39" s="31" t="s">
        <v>27</v>
      </c>
      <c r="Z39" s="38" t="s">
        <v>25</v>
      </c>
      <c r="AA39" s="38" t="s">
        <v>25</v>
      </c>
      <c r="AB39" s="9"/>
      <c r="AC39" s="9"/>
    </row>
    <row r="40" spans="1:35" s="8" customFormat="1" ht="15.75" hidden="1" customHeight="1" x14ac:dyDescent="0.25">
      <c r="A40" s="112" t="s">
        <v>80</v>
      </c>
      <c r="B40" s="112"/>
      <c r="C40" s="112"/>
      <c r="D40" s="49">
        <f>D37</f>
        <v>0</v>
      </c>
      <c r="E40" s="31" t="s">
        <v>25</v>
      </c>
      <c r="F40" s="31" t="s">
        <v>25</v>
      </c>
      <c r="G40" s="49">
        <v>0</v>
      </c>
      <c r="H40" s="49">
        <v>0</v>
      </c>
      <c r="I40" s="49">
        <v>0</v>
      </c>
      <c r="J40" s="49">
        <f t="shared" ref="J40:O40" si="3">J37</f>
        <v>0</v>
      </c>
      <c r="K40" s="49">
        <f t="shared" si="3"/>
        <v>0</v>
      </c>
      <c r="L40" s="49">
        <f t="shared" si="3"/>
        <v>0</v>
      </c>
      <c r="M40" s="49">
        <f t="shared" si="3"/>
        <v>0</v>
      </c>
      <c r="N40" s="49">
        <f t="shared" si="3"/>
        <v>0</v>
      </c>
      <c r="O40" s="49">
        <f t="shared" si="3"/>
        <v>0</v>
      </c>
      <c r="P40" s="31" t="s">
        <v>27</v>
      </c>
      <c r="Q40" s="31" t="s">
        <v>27</v>
      </c>
      <c r="R40" s="49">
        <v>0</v>
      </c>
      <c r="S40" s="49"/>
      <c r="T40" s="49">
        <v>0</v>
      </c>
      <c r="U40" s="49"/>
      <c r="V40" s="49"/>
      <c r="W40" s="49"/>
      <c r="X40" s="49"/>
      <c r="Y40" s="31">
        <f>Y37</f>
        <v>0</v>
      </c>
      <c r="Z40" s="38" t="s">
        <v>25</v>
      </c>
      <c r="AA40" s="38" t="s">
        <v>25</v>
      </c>
      <c r="AB40" s="9"/>
      <c r="AC40" s="9"/>
    </row>
    <row r="41" spans="1:35" ht="15.75" hidden="1" customHeight="1" x14ac:dyDescent="0.25">
      <c r="A41" s="112" t="s">
        <v>29</v>
      </c>
      <c r="B41" s="112"/>
      <c r="C41" s="112"/>
      <c r="D41" s="49" t="e">
        <f>D23+D40</f>
        <v>#REF!</v>
      </c>
      <c r="E41" s="31" t="s">
        <v>25</v>
      </c>
      <c r="F41" s="31" t="s">
        <v>25</v>
      </c>
      <c r="G41" s="49">
        <v>0</v>
      </c>
      <c r="H41" s="49">
        <v>0</v>
      </c>
      <c r="I41" s="49" t="e">
        <f>D41</f>
        <v>#REF!</v>
      </c>
      <c r="J41" s="49" t="e">
        <f t="shared" ref="J41:O41" si="4">J23+J40</f>
        <v>#REF!</v>
      </c>
      <c r="K41" s="49" t="e">
        <f t="shared" si="4"/>
        <v>#REF!</v>
      </c>
      <c r="L41" s="49" t="e">
        <f t="shared" si="4"/>
        <v>#REF!</v>
      </c>
      <c r="M41" s="49" t="e">
        <f t="shared" si="4"/>
        <v>#REF!</v>
      </c>
      <c r="N41" s="49" t="e">
        <f t="shared" si="4"/>
        <v>#REF!</v>
      </c>
      <c r="O41" s="49" t="e">
        <f t="shared" si="4"/>
        <v>#REF!</v>
      </c>
      <c r="P41" s="49" t="e">
        <f>P23</f>
        <v>#REF!</v>
      </c>
      <c r="Q41" s="31" t="s">
        <v>27</v>
      </c>
      <c r="R41" s="49" t="e">
        <f>R23</f>
        <v>#REF!</v>
      </c>
      <c r="S41" s="49" t="e">
        <f>S23</f>
        <v>#REF!</v>
      </c>
      <c r="T41" s="49" t="e">
        <f>T23</f>
        <v>#REF!</v>
      </c>
      <c r="U41" s="49" t="e">
        <f>U23</f>
        <v>#REF!</v>
      </c>
      <c r="V41" s="49" t="e">
        <f>#REF!</f>
        <v>#REF!</v>
      </c>
      <c r="W41" s="49"/>
      <c r="X41" s="49" t="e">
        <f>X23</f>
        <v>#REF!</v>
      </c>
      <c r="Y41" s="49" t="e">
        <f>Y23+Y40</f>
        <v>#REF!</v>
      </c>
      <c r="Z41" s="38" t="s">
        <v>25</v>
      </c>
      <c r="AA41" s="38" t="s">
        <v>25</v>
      </c>
    </row>
    <row r="42" spans="1:35" ht="16.5" hidden="1" customHeight="1" x14ac:dyDescent="0.25">
      <c r="A42" s="99" t="s">
        <v>79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50"/>
      <c r="AA42" s="50"/>
    </row>
    <row r="43" spans="1:35" ht="16.149999999999999" customHeight="1" x14ac:dyDescent="0.25">
      <c r="A43" s="31" t="s">
        <v>30</v>
      </c>
      <c r="B43" s="105" t="s">
        <v>31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</row>
    <row r="44" spans="1:35" ht="31.5" customHeight="1" x14ac:dyDescent="0.25">
      <c r="A44" s="32" t="s">
        <v>32</v>
      </c>
      <c r="B44" s="120" t="s">
        <v>113</v>
      </c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</row>
    <row r="45" spans="1:35" ht="15.75" customHeight="1" x14ac:dyDescent="0.25">
      <c r="A45" s="33" t="s">
        <v>120</v>
      </c>
      <c r="B45" s="110" t="s">
        <v>22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</row>
    <row r="46" spans="1:35" ht="94.5" customHeight="1" x14ac:dyDescent="0.2">
      <c r="A46" s="42"/>
      <c r="B46" s="138" t="s">
        <v>124</v>
      </c>
      <c r="C46" s="86" t="s">
        <v>121</v>
      </c>
      <c r="D46" s="87">
        <v>2414.27</v>
      </c>
      <c r="E46" s="88"/>
      <c r="F46" s="88"/>
      <c r="G46" s="88"/>
      <c r="H46" s="88"/>
      <c r="I46" s="88">
        <v>2414.27</v>
      </c>
      <c r="J46" s="42">
        <v>0</v>
      </c>
      <c r="K46" s="42">
        <v>2414.27</v>
      </c>
      <c r="L46" s="42"/>
      <c r="M46" s="42"/>
      <c r="N46" s="42"/>
      <c r="O46" s="42"/>
      <c r="P46" s="89">
        <v>60</v>
      </c>
      <c r="Q46" s="42"/>
      <c r="R46" s="42">
        <v>0</v>
      </c>
      <c r="S46" s="42">
        <v>0</v>
      </c>
      <c r="T46" s="42">
        <v>0</v>
      </c>
      <c r="U46" s="42"/>
      <c r="V46" s="42">
        <v>0</v>
      </c>
      <c r="W46" s="42">
        <v>0</v>
      </c>
      <c r="X46" s="89">
        <v>0</v>
      </c>
      <c r="Y46" s="89">
        <v>464.95600000000002</v>
      </c>
      <c r="Z46" s="84" t="s">
        <v>116</v>
      </c>
      <c r="AA46" s="85" t="s">
        <v>117</v>
      </c>
      <c r="AB46" s="14"/>
      <c r="AC46" s="15"/>
      <c r="AE46" s="14"/>
      <c r="AI46" s="13"/>
    </row>
    <row r="47" spans="1:35" s="8" customFormat="1" ht="15.75" x14ac:dyDescent="0.25">
      <c r="A47" s="118" t="s">
        <v>33</v>
      </c>
      <c r="B47" s="118"/>
      <c r="C47" s="118"/>
      <c r="D47" s="87">
        <v>2414.27</v>
      </c>
      <c r="E47" s="88"/>
      <c r="F47" s="88"/>
      <c r="G47" s="88"/>
      <c r="H47" s="88"/>
      <c r="I47" s="88">
        <v>2414.27</v>
      </c>
      <c r="J47" s="42">
        <v>0</v>
      </c>
      <c r="K47" s="42">
        <v>2414.27</v>
      </c>
      <c r="L47" s="42"/>
      <c r="M47" s="42"/>
      <c r="N47" s="42"/>
      <c r="O47" s="42"/>
      <c r="P47" s="89">
        <v>60</v>
      </c>
      <c r="Q47" s="42"/>
      <c r="R47" s="42">
        <v>0</v>
      </c>
      <c r="S47" s="42">
        <v>0</v>
      </c>
      <c r="T47" s="42">
        <v>0</v>
      </c>
      <c r="U47" s="42"/>
      <c r="V47" s="42">
        <v>0</v>
      </c>
      <c r="W47" s="42">
        <v>0</v>
      </c>
      <c r="X47" s="89">
        <v>0</v>
      </c>
      <c r="Y47" s="89">
        <v>464.95600000000002</v>
      </c>
      <c r="Z47" s="74"/>
      <c r="AA47" s="74" t="s">
        <v>25</v>
      </c>
      <c r="AB47" s="9"/>
      <c r="AC47" s="12"/>
    </row>
    <row r="48" spans="1:35" ht="12" hidden="1" customHeight="1" x14ac:dyDescent="0.25">
      <c r="A48" s="90" t="s">
        <v>78</v>
      </c>
      <c r="B48" s="121" t="s">
        <v>58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74" t="s">
        <v>25</v>
      </c>
      <c r="AA48" s="74" t="s">
        <v>25</v>
      </c>
    </row>
    <row r="49" spans="1:29" ht="12" hidden="1" customHeight="1" x14ac:dyDescent="0.25">
      <c r="A49" s="49"/>
      <c r="B49" s="49"/>
      <c r="C49" s="49"/>
      <c r="D49" s="49"/>
      <c r="E49" s="91" t="s">
        <v>25</v>
      </c>
      <c r="F49" s="91" t="s">
        <v>25</v>
      </c>
      <c r="G49" s="91"/>
      <c r="H49" s="91"/>
      <c r="I49" s="91"/>
      <c r="J49" s="49"/>
      <c r="K49" s="49"/>
      <c r="L49" s="92"/>
      <c r="M49" s="92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74" t="s">
        <v>25</v>
      </c>
      <c r="AA49" s="74" t="s">
        <v>25</v>
      </c>
    </row>
    <row r="50" spans="1:29" ht="12" hidden="1" customHeight="1" x14ac:dyDescent="0.25">
      <c r="A50" s="117" t="s">
        <v>75</v>
      </c>
      <c r="B50" s="117"/>
      <c r="C50" s="117"/>
      <c r="D50" s="90"/>
      <c r="E50" s="90" t="s">
        <v>25</v>
      </c>
      <c r="F50" s="90" t="s">
        <v>25</v>
      </c>
      <c r="G50" s="90"/>
      <c r="H50" s="90"/>
      <c r="I50" s="90"/>
      <c r="J50" s="90"/>
      <c r="K50" s="90"/>
      <c r="L50" s="93"/>
      <c r="M50" s="93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74" t="s">
        <v>25</v>
      </c>
      <c r="AA50" s="74" t="s">
        <v>25</v>
      </c>
    </row>
    <row r="51" spans="1:29" ht="14.25" hidden="1" customHeight="1" x14ac:dyDescent="0.25">
      <c r="A51" s="116" t="s">
        <v>77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74" t="s">
        <v>25</v>
      </c>
      <c r="AA51" s="74" t="s">
        <v>25</v>
      </c>
    </row>
    <row r="52" spans="1:29" ht="12" hidden="1" customHeight="1" x14ac:dyDescent="0.25">
      <c r="A52" s="49">
        <v>1</v>
      </c>
      <c r="B52" s="49">
        <v>2</v>
      </c>
      <c r="C52" s="49">
        <v>3</v>
      </c>
      <c r="D52" s="49">
        <v>4</v>
      </c>
      <c r="E52" s="49">
        <v>5</v>
      </c>
      <c r="F52" s="49">
        <v>6</v>
      </c>
      <c r="G52" s="49">
        <v>11</v>
      </c>
      <c r="H52" s="49">
        <v>12</v>
      </c>
      <c r="I52" s="49">
        <v>13</v>
      </c>
      <c r="J52" s="49">
        <v>14</v>
      </c>
      <c r="K52" s="49">
        <v>15</v>
      </c>
      <c r="L52" s="49">
        <v>16</v>
      </c>
      <c r="M52" s="49">
        <v>17</v>
      </c>
      <c r="N52" s="49">
        <v>18</v>
      </c>
      <c r="O52" s="49">
        <v>19</v>
      </c>
      <c r="P52" s="49">
        <v>20</v>
      </c>
      <c r="Q52" s="49">
        <v>21</v>
      </c>
      <c r="R52" s="49">
        <v>22</v>
      </c>
      <c r="S52" s="49"/>
      <c r="T52" s="49">
        <v>23</v>
      </c>
      <c r="U52" s="49"/>
      <c r="V52" s="49"/>
      <c r="W52" s="49"/>
      <c r="X52" s="49"/>
      <c r="Y52" s="49">
        <v>24</v>
      </c>
      <c r="Z52" s="74" t="s">
        <v>25</v>
      </c>
      <c r="AA52" s="74" t="s">
        <v>25</v>
      </c>
    </row>
    <row r="53" spans="1:29" ht="12" hidden="1" customHeight="1" x14ac:dyDescent="0.25">
      <c r="A53" s="90" t="s">
        <v>76</v>
      </c>
      <c r="B53" s="117" t="s">
        <v>50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74" t="s">
        <v>25</v>
      </c>
      <c r="AA53" s="74" t="s">
        <v>25</v>
      </c>
    </row>
    <row r="54" spans="1:29" ht="15" hidden="1" customHeight="1" x14ac:dyDescent="0.2">
      <c r="A54" s="42"/>
      <c r="B54" s="94"/>
      <c r="C54" s="42"/>
      <c r="D54" s="42"/>
      <c r="E54" s="88"/>
      <c r="F54" s="88"/>
      <c r="G54" s="88"/>
      <c r="H54" s="88"/>
      <c r="I54" s="88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88"/>
      <c r="Z54" s="74" t="s">
        <v>25</v>
      </c>
      <c r="AA54" s="74" t="s">
        <v>25</v>
      </c>
    </row>
    <row r="55" spans="1:29" s="8" customFormat="1" ht="9.75" hidden="1" customHeight="1" x14ac:dyDescent="0.25">
      <c r="A55" s="118" t="s">
        <v>75</v>
      </c>
      <c r="B55" s="118"/>
      <c r="C55" s="118"/>
      <c r="D55" s="49">
        <f>D54</f>
        <v>0</v>
      </c>
      <c r="E55" s="49" t="s">
        <v>25</v>
      </c>
      <c r="F55" s="49" t="s">
        <v>25</v>
      </c>
      <c r="G55" s="49">
        <v>0</v>
      </c>
      <c r="H55" s="49">
        <v>0</v>
      </c>
      <c r="I55" s="49">
        <v>0</v>
      </c>
      <c r="J55" s="49">
        <f t="shared" ref="J55:O55" si="5">J54</f>
        <v>0</v>
      </c>
      <c r="K55" s="49">
        <f t="shared" si="5"/>
        <v>0</v>
      </c>
      <c r="L55" s="49">
        <f t="shared" si="5"/>
        <v>0</v>
      </c>
      <c r="M55" s="49">
        <f t="shared" si="5"/>
        <v>0</v>
      </c>
      <c r="N55" s="49">
        <f t="shared" si="5"/>
        <v>0</v>
      </c>
      <c r="O55" s="49">
        <f t="shared" si="5"/>
        <v>0</v>
      </c>
      <c r="P55" s="49" t="s">
        <v>27</v>
      </c>
      <c r="Q55" s="49" t="s">
        <v>27</v>
      </c>
      <c r="R55" s="49">
        <v>0</v>
      </c>
      <c r="S55" s="49"/>
      <c r="T55" s="49">
        <v>0</v>
      </c>
      <c r="U55" s="49"/>
      <c r="V55" s="49"/>
      <c r="W55" s="49"/>
      <c r="X55" s="49"/>
      <c r="Y55" s="49">
        <f>Y54</f>
        <v>0</v>
      </c>
      <c r="Z55" s="74" t="s">
        <v>25</v>
      </c>
      <c r="AA55" s="74" t="s">
        <v>25</v>
      </c>
      <c r="AB55" s="9"/>
      <c r="AC55" s="9"/>
    </row>
    <row r="56" spans="1:29" ht="15.75" x14ac:dyDescent="0.25">
      <c r="A56" s="118"/>
      <c r="B56" s="118"/>
      <c r="C56" s="118"/>
      <c r="D56" s="87">
        <v>2414.27</v>
      </c>
      <c r="E56" s="88"/>
      <c r="F56" s="88"/>
      <c r="G56" s="88"/>
      <c r="H56" s="88"/>
      <c r="I56" s="88">
        <v>2414.27</v>
      </c>
      <c r="J56" s="42">
        <v>0</v>
      </c>
      <c r="K56" s="42">
        <v>2414.27</v>
      </c>
      <c r="L56" s="42"/>
      <c r="M56" s="42"/>
      <c r="N56" s="42"/>
      <c r="O56" s="42"/>
      <c r="P56" s="89">
        <v>60</v>
      </c>
      <c r="Q56" s="42"/>
      <c r="R56" s="42">
        <v>0</v>
      </c>
      <c r="S56" s="42">
        <v>0</v>
      </c>
      <c r="T56" s="42">
        <v>0</v>
      </c>
      <c r="U56" s="42"/>
      <c r="V56" s="42">
        <v>0</v>
      </c>
      <c r="W56" s="42">
        <v>0</v>
      </c>
      <c r="X56" s="89">
        <v>0</v>
      </c>
      <c r="Y56" s="89">
        <v>464.95600000000002</v>
      </c>
      <c r="Z56" s="74" t="s">
        <v>25</v>
      </c>
      <c r="AA56" s="74" t="s">
        <v>25</v>
      </c>
    </row>
    <row r="57" spans="1:29" ht="18" customHeight="1" x14ac:dyDescent="0.25">
      <c r="A57" s="75" t="s">
        <v>34</v>
      </c>
      <c r="B57" s="119" t="s">
        <v>35</v>
      </c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</row>
    <row r="58" spans="1:29" ht="15.75" hidden="1" x14ac:dyDescent="0.2">
      <c r="A58" s="80" t="s">
        <v>72</v>
      </c>
      <c r="B58" s="114" t="s">
        <v>22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81"/>
      <c r="AA58" s="81"/>
    </row>
    <row r="59" spans="1:29" ht="15.75" hidden="1" x14ac:dyDescent="0.25">
      <c r="A59" s="76"/>
      <c r="B59" s="76"/>
      <c r="C59" s="76"/>
      <c r="D59" s="76"/>
      <c r="E59" s="77" t="s">
        <v>25</v>
      </c>
      <c r="F59" s="77" t="s">
        <v>25</v>
      </c>
      <c r="G59" s="77"/>
      <c r="H59" s="77"/>
      <c r="I59" s="77"/>
      <c r="J59" s="76"/>
      <c r="K59" s="76"/>
      <c r="L59" s="78"/>
      <c r="M59" s="78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</row>
    <row r="60" spans="1:29" ht="15.75" hidden="1" x14ac:dyDescent="0.25">
      <c r="A60" s="115" t="s">
        <v>38</v>
      </c>
      <c r="B60" s="115"/>
      <c r="C60" s="115"/>
      <c r="D60" s="75"/>
      <c r="E60" s="75" t="s">
        <v>25</v>
      </c>
      <c r="F60" s="75" t="s">
        <v>25</v>
      </c>
      <c r="G60" s="75"/>
      <c r="H60" s="75"/>
      <c r="I60" s="75"/>
      <c r="J60" s="75"/>
      <c r="K60" s="75"/>
      <c r="L60" s="79"/>
      <c r="M60" s="79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</row>
    <row r="61" spans="1:29" ht="15.75" hidden="1" x14ac:dyDescent="0.2">
      <c r="A61" s="80" t="s">
        <v>74</v>
      </c>
      <c r="B61" s="114" t="s">
        <v>58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81"/>
      <c r="AA61" s="81"/>
    </row>
    <row r="62" spans="1:29" ht="15.75" hidden="1" x14ac:dyDescent="0.25">
      <c r="A62" s="76"/>
      <c r="B62" s="76"/>
      <c r="C62" s="76"/>
      <c r="D62" s="76"/>
      <c r="E62" s="77" t="s">
        <v>25</v>
      </c>
      <c r="F62" s="77" t="s">
        <v>25</v>
      </c>
      <c r="G62" s="77"/>
      <c r="H62" s="77"/>
      <c r="I62" s="77"/>
      <c r="J62" s="76"/>
      <c r="K62" s="76"/>
      <c r="L62" s="78"/>
      <c r="M62" s="78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</row>
    <row r="63" spans="1:29" ht="15.75" hidden="1" x14ac:dyDescent="0.25">
      <c r="A63" s="115" t="s">
        <v>73</v>
      </c>
      <c r="B63" s="115"/>
      <c r="C63" s="115"/>
      <c r="D63" s="75"/>
      <c r="E63" s="75" t="s">
        <v>25</v>
      </c>
      <c r="F63" s="75" t="s">
        <v>25</v>
      </c>
      <c r="G63" s="75"/>
      <c r="H63" s="75"/>
      <c r="I63" s="75"/>
      <c r="J63" s="75"/>
      <c r="K63" s="75"/>
      <c r="L63" s="79"/>
      <c r="M63" s="79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</row>
    <row r="64" spans="1:29" ht="15.75" hidden="1" customHeight="1" x14ac:dyDescent="0.25">
      <c r="A64" s="75" t="s">
        <v>72</v>
      </c>
      <c r="B64" s="114" t="s">
        <v>55</v>
      </c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81"/>
      <c r="AA64" s="81"/>
    </row>
    <row r="65" spans="1:29" s="8" customFormat="1" ht="14.25" hidden="1" customHeight="1" x14ac:dyDescent="0.25">
      <c r="A65" s="113" t="s">
        <v>38</v>
      </c>
      <c r="B65" s="113"/>
      <c r="C65" s="113"/>
      <c r="D65" s="76">
        <v>0</v>
      </c>
      <c r="E65" s="76" t="s">
        <v>25</v>
      </c>
      <c r="F65" s="76" t="s">
        <v>25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 t="s">
        <v>27</v>
      </c>
      <c r="Q65" s="76" t="s">
        <v>27</v>
      </c>
      <c r="R65" s="76" t="s">
        <v>27</v>
      </c>
      <c r="S65" s="76"/>
      <c r="T65" s="76" t="s">
        <v>27</v>
      </c>
      <c r="U65" s="76"/>
      <c r="V65" s="76"/>
      <c r="W65" s="76"/>
      <c r="X65" s="76"/>
      <c r="Y65" s="76" t="s">
        <v>27</v>
      </c>
      <c r="Z65" s="76"/>
      <c r="AA65" s="76"/>
      <c r="AB65" s="9"/>
      <c r="AC65" s="9"/>
    </row>
    <row r="66" spans="1:29" ht="0.75" customHeight="1" x14ac:dyDescent="0.25">
      <c r="A66" s="80"/>
      <c r="B66" s="80"/>
      <c r="C66" s="80"/>
      <c r="D66" s="82"/>
      <c r="E66" s="82"/>
      <c r="F66" s="82"/>
      <c r="G66" s="82"/>
      <c r="H66" s="82"/>
      <c r="I66" s="82"/>
      <c r="J66" s="75"/>
      <c r="K66" s="75"/>
      <c r="L66" s="79"/>
      <c r="M66" s="79"/>
      <c r="N66" s="75"/>
      <c r="O66" s="75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</row>
    <row r="67" spans="1:29" ht="15" hidden="1" customHeight="1" x14ac:dyDescent="0.2">
      <c r="A67" s="80" t="s">
        <v>36</v>
      </c>
      <c r="B67" s="114" t="s">
        <v>37</v>
      </c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</row>
    <row r="68" spans="1:29" ht="15" hidden="1" customHeight="1" x14ac:dyDescent="0.25">
      <c r="A68" s="73"/>
      <c r="B68" s="82"/>
      <c r="C68" s="73"/>
      <c r="D68" s="73"/>
      <c r="E68" s="74"/>
      <c r="F68" s="74"/>
      <c r="G68" s="74"/>
      <c r="H68" s="74"/>
      <c r="I68" s="74"/>
      <c r="J68" s="73"/>
      <c r="K68" s="73"/>
      <c r="L68" s="73"/>
      <c r="M68" s="73"/>
      <c r="N68" s="73"/>
      <c r="O68" s="73"/>
      <c r="P68" s="80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</row>
    <row r="69" spans="1:29" s="8" customFormat="1" ht="15" hidden="1" customHeight="1" x14ac:dyDescent="0.25">
      <c r="A69" s="113" t="s">
        <v>38</v>
      </c>
      <c r="B69" s="113"/>
      <c r="C69" s="113"/>
      <c r="D69" s="76" t="e">
        <f>#REF!+D68</f>
        <v>#REF!</v>
      </c>
      <c r="E69" s="76" t="s">
        <v>25</v>
      </c>
      <c r="F69" s="76" t="s">
        <v>25</v>
      </c>
      <c r="G69" s="76">
        <v>0</v>
      </c>
      <c r="H69" s="76">
        <v>0</v>
      </c>
      <c r="I69" s="76" t="e">
        <f>D69</f>
        <v>#REF!</v>
      </c>
      <c r="J69" s="76" t="e">
        <f>#REF!+J68</f>
        <v>#REF!</v>
      </c>
      <c r="K69" s="76" t="e">
        <f>#REF!</f>
        <v>#REF!</v>
      </c>
      <c r="L69" s="76" t="e">
        <f>#REF!</f>
        <v>#REF!</v>
      </c>
      <c r="M69" s="76" t="e">
        <f>#REF!+M68</f>
        <v>#REF!</v>
      </c>
      <c r="N69" s="76" t="e">
        <f>#REF!</f>
        <v>#REF!</v>
      </c>
      <c r="O69" s="76" t="e">
        <f>#REF!</f>
        <v>#REF!</v>
      </c>
      <c r="P69" s="76" t="e">
        <f>#REF!</f>
        <v>#REF!</v>
      </c>
      <c r="Q69" s="76" t="s">
        <v>27</v>
      </c>
      <c r="R69" s="83" t="e">
        <f>#REF!</f>
        <v>#REF!</v>
      </c>
      <c r="S69" s="83" t="e">
        <f>#REF!</f>
        <v>#REF!</v>
      </c>
      <c r="T69" s="83" t="e">
        <f>#REF!</f>
        <v>#REF!</v>
      </c>
      <c r="U69" s="83" t="e">
        <f>#REF!</f>
        <v>#REF!</v>
      </c>
      <c r="V69" s="83">
        <v>0</v>
      </c>
      <c r="W69" s="83"/>
      <c r="X69" s="83" t="e">
        <f>#REF!</f>
        <v>#REF!</v>
      </c>
      <c r="Y69" s="83" t="e">
        <f>#REF!</f>
        <v>#REF!</v>
      </c>
      <c r="Z69" s="74" t="s">
        <v>25</v>
      </c>
      <c r="AA69" s="74" t="s">
        <v>25</v>
      </c>
      <c r="AB69" s="9"/>
      <c r="AC69" s="9"/>
    </row>
    <row r="70" spans="1:29" ht="13.5" hidden="1" customHeight="1" x14ac:dyDescent="0.25">
      <c r="A70" s="75" t="s">
        <v>71</v>
      </c>
      <c r="B70" s="115" t="s">
        <v>50</v>
      </c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74" t="s">
        <v>25</v>
      </c>
      <c r="AA70" s="74" t="s">
        <v>25</v>
      </c>
    </row>
    <row r="71" spans="1:29" s="8" customFormat="1" ht="17.25" hidden="1" customHeight="1" x14ac:dyDescent="0.25">
      <c r="A71" s="113" t="s">
        <v>70</v>
      </c>
      <c r="B71" s="113"/>
      <c r="C71" s="113"/>
      <c r="D71" s="76">
        <v>0</v>
      </c>
      <c r="E71" s="76" t="s">
        <v>25</v>
      </c>
      <c r="F71" s="76" t="s">
        <v>25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83" t="s">
        <v>27</v>
      </c>
      <c r="Q71" s="83" t="s">
        <v>27</v>
      </c>
      <c r="R71" s="83" t="s">
        <v>27</v>
      </c>
      <c r="S71" s="83"/>
      <c r="T71" s="83" t="s">
        <v>27</v>
      </c>
      <c r="U71" s="83"/>
      <c r="V71" s="83"/>
      <c r="W71" s="83"/>
      <c r="X71" s="83"/>
      <c r="Y71" s="83" t="s">
        <v>27</v>
      </c>
      <c r="Z71" s="74" t="s">
        <v>25</v>
      </c>
      <c r="AA71" s="74" t="s">
        <v>25</v>
      </c>
      <c r="AB71" s="9"/>
      <c r="AC71" s="9"/>
    </row>
    <row r="72" spans="1:29" s="8" customFormat="1" ht="16.5" hidden="1" customHeight="1" x14ac:dyDescent="0.25">
      <c r="A72" s="113" t="s">
        <v>39</v>
      </c>
      <c r="B72" s="113"/>
      <c r="C72" s="113"/>
      <c r="D72" s="76" t="e">
        <f>D69</f>
        <v>#REF!</v>
      </c>
      <c r="E72" s="76" t="s">
        <v>25</v>
      </c>
      <c r="F72" s="76" t="s">
        <v>25</v>
      </c>
      <c r="G72" s="76">
        <f>G65+G69+G71</f>
        <v>0</v>
      </c>
      <c r="H72" s="76">
        <f>H65+H69+H71</f>
        <v>0</v>
      </c>
      <c r="I72" s="76" t="e">
        <f>I65+I69+I71</f>
        <v>#REF!</v>
      </c>
      <c r="J72" s="76" t="e">
        <f t="shared" ref="J72:P72" si="6">J69</f>
        <v>#REF!</v>
      </c>
      <c r="K72" s="76" t="e">
        <f t="shared" si="6"/>
        <v>#REF!</v>
      </c>
      <c r="L72" s="76" t="e">
        <f t="shared" si="6"/>
        <v>#REF!</v>
      </c>
      <c r="M72" s="76" t="e">
        <f t="shared" si="6"/>
        <v>#REF!</v>
      </c>
      <c r="N72" s="76" t="e">
        <f t="shared" si="6"/>
        <v>#REF!</v>
      </c>
      <c r="O72" s="76" t="e">
        <f t="shared" si="6"/>
        <v>#REF!</v>
      </c>
      <c r="P72" s="83" t="e">
        <f t="shared" si="6"/>
        <v>#REF!</v>
      </c>
      <c r="Q72" s="83" t="s">
        <v>27</v>
      </c>
      <c r="R72" s="83" t="e">
        <f>R69</f>
        <v>#REF!</v>
      </c>
      <c r="S72" s="83" t="e">
        <f>S69</f>
        <v>#REF!</v>
      </c>
      <c r="T72" s="83" t="e">
        <f>T69</f>
        <v>#REF!</v>
      </c>
      <c r="U72" s="83" t="e">
        <f>U69</f>
        <v>#REF!</v>
      </c>
      <c r="V72" s="83">
        <v>0</v>
      </c>
      <c r="W72" s="83"/>
      <c r="X72" s="83" t="e">
        <f>X69</f>
        <v>#REF!</v>
      </c>
      <c r="Y72" s="83" t="e">
        <f>Y69</f>
        <v>#REF!</v>
      </c>
      <c r="Z72" s="74" t="s">
        <v>25</v>
      </c>
      <c r="AA72" s="74" t="s">
        <v>25</v>
      </c>
      <c r="AB72" s="9"/>
      <c r="AC72" s="9"/>
    </row>
    <row r="73" spans="1:29" ht="18" customHeight="1" x14ac:dyDescent="0.25">
      <c r="A73" s="113" t="s">
        <v>40</v>
      </c>
      <c r="B73" s="113"/>
      <c r="C73" s="113"/>
      <c r="D73" s="76">
        <f>D56</f>
        <v>2414.27</v>
      </c>
      <c r="E73" s="76">
        <f t="shared" ref="E73:Y73" si="7">E56</f>
        <v>0</v>
      </c>
      <c r="F73" s="76">
        <f t="shared" si="7"/>
        <v>0</v>
      </c>
      <c r="G73" s="76">
        <f t="shared" si="7"/>
        <v>0</v>
      </c>
      <c r="H73" s="76">
        <f t="shared" si="7"/>
        <v>0</v>
      </c>
      <c r="I73" s="76">
        <f t="shared" si="7"/>
        <v>2414.27</v>
      </c>
      <c r="J73" s="76">
        <f t="shared" si="7"/>
        <v>0</v>
      </c>
      <c r="K73" s="49">
        <f t="shared" si="7"/>
        <v>2414.27</v>
      </c>
      <c r="L73" s="76">
        <f t="shared" si="7"/>
        <v>0</v>
      </c>
      <c r="M73" s="76">
        <f t="shared" si="7"/>
        <v>0</v>
      </c>
      <c r="N73" s="76">
        <f t="shared" si="7"/>
        <v>0</v>
      </c>
      <c r="O73" s="76">
        <f t="shared" si="7"/>
        <v>0</v>
      </c>
      <c r="P73" s="49">
        <f t="shared" si="7"/>
        <v>60</v>
      </c>
      <c r="Q73" s="76"/>
      <c r="R73" s="76">
        <f t="shared" si="7"/>
        <v>0</v>
      </c>
      <c r="S73" s="76">
        <f t="shared" si="7"/>
        <v>0</v>
      </c>
      <c r="T73" s="49">
        <v>0</v>
      </c>
      <c r="U73" s="76">
        <f t="shared" si="7"/>
        <v>0</v>
      </c>
      <c r="V73" s="76">
        <f t="shared" si="7"/>
        <v>0</v>
      </c>
      <c r="W73" s="76">
        <f t="shared" si="7"/>
        <v>0</v>
      </c>
      <c r="X73" s="76">
        <f t="shared" si="7"/>
        <v>0</v>
      </c>
      <c r="Y73" s="76">
        <f t="shared" si="7"/>
        <v>464.95600000000002</v>
      </c>
      <c r="Z73" s="74" t="s">
        <v>25</v>
      </c>
      <c r="AA73" s="74" t="s">
        <v>25</v>
      </c>
    </row>
    <row r="74" spans="1:29" ht="15" customHeight="1" x14ac:dyDescent="0.25">
      <c r="A74" s="76" t="s">
        <v>41</v>
      </c>
      <c r="B74" s="113" t="s">
        <v>42</v>
      </c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</row>
    <row r="75" spans="1:29" ht="15.75" hidden="1" x14ac:dyDescent="0.25">
      <c r="A75" s="32" t="s">
        <v>69</v>
      </c>
      <c r="B75" s="112" t="s">
        <v>114</v>
      </c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31"/>
      <c r="AA75" s="31"/>
    </row>
    <row r="76" spans="1:29" ht="16.149999999999999" hidden="1" customHeight="1" x14ac:dyDescent="0.25">
      <c r="A76" s="33" t="s">
        <v>68</v>
      </c>
      <c r="B76" s="110" t="s">
        <v>22</v>
      </c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51"/>
      <c r="AA76" s="51"/>
    </row>
    <row r="77" spans="1:29" ht="15" hidden="1" customHeight="1" x14ac:dyDescent="0.25">
      <c r="A77" s="31"/>
      <c r="B77" s="31"/>
      <c r="C77" s="31"/>
      <c r="D77" s="31"/>
      <c r="E77" s="43" t="s">
        <v>25</v>
      </c>
      <c r="F77" s="43" t="s">
        <v>25</v>
      </c>
      <c r="G77" s="43"/>
      <c r="H77" s="43"/>
      <c r="I77" s="43"/>
      <c r="J77" s="31"/>
      <c r="K77" s="31"/>
      <c r="L77" s="44"/>
      <c r="M77" s="44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</row>
    <row r="78" spans="1:29" ht="14.25" hidden="1" customHeight="1" x14ac:dyDescent="0.25">
      <c r="A78" s="111" t="s">
        <v>67</v>
      </c>
      <c r="B78" s="111"/>
      <c r="C78" s="111"/>
      <c r="D78" s="39"/>
      <c r="E78" s="39" t="s">
        <v>25</v>
      </c>
      <c r="F78" s="39" t="s">
        <v>25</v>
      </c>
      <c r="G78" s="39"/>
      <c r="H78" s="39"/>
      <c r="I78" s="39"/>
      <c r="J78" s="39"/>
      <c r="K78" s="39"/>
      <c r="L78" s="45"/>
      <c r="M78" s="45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</row>
    <row r="79" spans="1:29" ht="15.75" hidden="1" x14ac:dyDescent="0.25">
      <c r="A79" s="39" t="s">
        <v>66</v>
      </c>
      <c r="B79" s="110" t="s">
        <v>58</v>
      </c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51"/>
      <c r="AA79" s="51"/>
    </row>
    <row r="80" spans="1:29" ht="15.75" hidden="1" x14ac:dyDescent="0.25">
      <c r="A80" s="31"/>
      <c r="B80" s="31"/>
      <c r="C80" s="31"/>
      <c r="D80" s="31"/>
      <c r="E80" s="43" t="s">
        <v>25</v>
      </c>
      <c r="F80" s="43" t="s">
        <v>25</v>
      </c>
      <c r="G80" s="43"/>
      <c r="H80" s="43"/>
      <c r="I80" s="43"/>
      <c r="J80" s="31"/>
      <c r="K80" s="31"/>
      <c r="L80" s="44"/>
      <c r="M80" s="44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</row>
    <row r="81" spans="1:29" ht="15.75" hidden="1" x14ac:dyDescent="0.25">
      <c r="A81" s="111" t="s">
        <v>65</v>
      </c>
      <c r="B81" s="111"/>
      <c r="C81" s="111"/>
      <c r="D81" s="39"/>
      <c r="E81" s="39" t="s">
        <v>25</v>
      </c>
      <c r="F81" s="39" t="s">
        <v>25</v>
      </c>
      <c r="G81" s="39"/>
      <c r="H81" s="39"/>
      <c r="I81" s="39"/>
      <c r="J81" s="39"/>
      <c r="K81" s="39"/>
      <c r="L81" s="45"/>
      <c r="M81" s="45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</row>
    <row r="82" spans="1:29" ht="15.75" hidden="1" x14ac:dyDescent="0.25">
      <c r="A82" s="32" t="s">
        <v>64</v>
      </c>
      <c r="B82" s="111" t="s">
        <v>50</v>
      </c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39"/>
      <c r="AA82" s="39"/>
    </row>
    <row r="83" spans="1:29" ht="15.75" hidden="1" x14ac:dyDescent="0.25">
      <c r="A83" s="31"/>
      <c r="B83" s="31"/>
      <c r="C83" s="31"/>
      <c r="D83" s="31"/>
      <c r="E83" s="43" t="s">
        <v>25</v>
      </c>
      <c r="F83" s="43" t="s">
        <v>25</v>
      </c>
      <c r="G83" s="43"/>
      <c r="H83" s="43"/>
      <c r="I83" s="43"/>
      <c r="J83" s="31"/>
      <c r="K83" s="31"/>
      <c r="L83" s="44"/>
      <c r="M83" s="44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</row>
    <row r="84" spans="1:29" ht="15.75" hidden="1" x14ac:dyDescent="0.25">
      <c r="A84" s="111" t="s">
        <v>63</v>
      </c>
      <c r="B84" s="111"/>
      <c r="C84" s="111"/>
      <c r="D84" s="39"/>
      <c r="E84" s="39" t="s">
        <v>47</v>
      </c>
      <c r="F84" s="39" t="s">
        <v>47</v>
      </c>
      <c r="G84" s="39"/>
      <c r="H84" s="39"/>
      <c r="I84" s="39"/>
      <c r="J84" s="39"/>
      <c r="K84" s="39"/>
      <c r="L84" s="45"/>
      <c r="M84" s="45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</row>
    <row r="85" spans="1:29" s="8" customFormat="1" ht="15.75" hidden="1" x14ac:dyDescent="0.25">
      <c r="A85" s="112" t="s">
        <v>62</v>
      </c>
      <c r="B85" s="112"/>
      <c r="C85" s="112"/>
      <c r="D85" s="36">
        <v>0</v>
      </c>
      <c r="E85" s="36" t="s">
        <v>47</v>
      </c>
      <c r="F85" s="36" t="s">
        <v>47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/>
      <c r="O85" s="36">
        <v>0</v>
      </c>
      <c r="P85" s="37" t="s">
        <v>27</v>
      </c>
      <c r="Q85" s="37" t="s">
        <v>27</v>
      </c>
      <c r="R85" s="37" t="s">
        <v>27</v>
      </c>
      <c r="S85" s="37"/>
      <c r="T85" s="37" t="s">
        <v>27</v>
      </c>
      <c r="U85" s="37"/>
      <c r="V85" s="37"/>
      <c r="W85" s="37"/>
      <c r="X85" s="37"/>
      <c r="Y85" s="37" t="s">
        <v>27</v>
      </c>
      <c r="Z85" s="37"/>
      <c r="AA85" s="37"/>
      <c r="AB85" s="9"/>
      <c r="AC85" s="9"/>
    </row>
    <row r="86" spans="1:29" ht="15.75" hidden="1" x14ac:dyDescent="0.25">
      <c r="A86" s="99" t="s">
        <v>61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52"/>
      <c r="AA86" s="52"/>
    </row>
    <row r="87" spans="1:29" ht="15.75" hidden="1" x14ac:dyDescent="0.25">
      <c r="A87" s="31">
        <v>1</v>
      </c>
      <c r="B87" s="31">
        <v>2</v>
      </c>
      <c r="C87" s="31">
        <v>3</v>
      </c>
      <c r="D87" s="31">
        <v>4</v>
      </c>
      <c r="E87" s="31">
        <v>5</v>
      </c>
      <c r="F87" s="31">
        <v>6</v>
      </c>
      <c r="G87" s="31">
        <v>11</v>
      </c>
      <c r="H87" s="31">
        <v>12</v>
      </c>
      <c r="I87" s="31">
        <v>13</v>
      </c>
      <c r="J87" s="31">
        <v>14</v>
      </c>
      <c r="K87" s="31">
        <v>15</v>
      </c>
      <c r="L87" s="31">
        <v>16</v>
      </c>
      <c r="M87" s="31">
        <v>17</v>
      </c>
      <c r="N87" s="31">
        <v>18</v>
      </c>
      <c r="O87" s="31">
        <v>19</v>
      </c>
      <c r="P87" s="31">
        <v>20</v>
      </c>
      <c r="Q87" s="31">
        <v>21</v>
      </c>
      <c r="R87" s="31">
        <v>22</v>
      </c>
      <c r="S87" s="31"/>
      <c r="T87" s="31">
        <v>23</v>
      </c>
      <c r="U87" s="31"/>
      <c r="V87" s="31"/>
      <c r="W87" s="31"/>
      <c r="X87" s="31"/>
      <c r="Y87" s="31">
        <v>24</v>
      </c>
      <c r="Z87" s="31"/>
      <c r="AA87" s="31"/>
    </row>
    <row r="88" spans="1:29" ht="15.75" hidden="1" x14ac:dyDescent="0.25">
      <c r="A88" s="32" t="s">
        <v>60</v>
      </c>
      <c r="B88" s="101" t="s">
        <v>35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53"/>
      <c r="AA88" s="53"/>
    </row>
    <row r="89" spans="1:29" ht="15.75" hidden="1" x14ac:dyDescent="0.2">
      <c r="A89" s="46" t="s">
        <v>56</v>
      </c>
      <c r="B89" s="110" t="s">
        <v>22</v>
      </c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51"/>
      <c r="AA89" s="51"/>
    </row>
    <row r="90" spans="1:29" ht="15.75" hidden="1" x14ac:dyDescent="0.25">
      <c r="A90" s="31"/>
      <c r="B90" s="31"/>
      <c r="C90" s="31"/>
      <c r="D90" s="31"/>
      <c r="E90" s="43" t="s">
        <v>25</v>
      </c>
      <c r="F90" s="43" t="s">
        <v>25</v>
      </c>
      <c r="G90" s="43"/>
      <c r="H90" s="43"/>
      <c r="I90" s="43"/>
      <c r="J90" s="31"/>
      <c r="K90" s="31"/>
      <c r="L90" s="44"/>
      <c r="M90" s="44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9" ht="15.75" hidden="1" x14ac:dyDescent="0.25">
      <c r="A91" s="111" t="s">
        <v>54</v>
      </c>
      <c r="B91" s="111"/>
      <c r="C91" s="111"/>
      <c r="D91" s="39"/>
      <c r="E91" s="39" t="s">
        <v>47</v>
      </c>
      <c r="F91" s="39" t="s">
        <v>47</v>
      </c>
      <c r="G91" s="39"/>
      <c r="H91" s="39"/>
      <c r="I91" s="39"/>
      <c r="J91" s="39"/>
      <c r="K91" s="39"/>
      <c r="L91" s="45"/>
      <c r="M91" s="45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</row>
    <row r="92" spans="1:29" ht="15.75" hidden="1" x14ac:dyDescent="0.2">
      <c r="A92" s="47" t="s">
        <v>59</v>
      </c>
      <c r="B92" s="110" t="s">
        <v>58</v>
      </c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51"/>
      <c r="AA92" s="51"/>
    </row>
    <row r="93" spans="1:29" ht="15.75" hidden="1" x14ac:dyDescent="0.25">
      <c r="A93" s="31"/>
      <c r="B93" s="31"/>
      <c r="C93" s="31"/>
      <c r="D93" s="31"/>
      <c r="E93" s="43" t="s">
        <v>25</v>
      </c>
      <c r="F93" s="43" t="s">
        <v>25</v>
      </c>
      <c r="G93" s="43"/>
      <c r="H93" s="43"/>
      <c r="I93" s="43"/>
      <c r="J93" s="31"/>
      <c r="K93" s="31"/>
      <c r="L93" s="44"/>
      <c r="M93" s="44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</row>
    <row r="94" spans="1:29" ht="15.75" hidden="1" x14ac:dyDescent="0.25">
      <c r="A94" s="111" t="s">
        <v>57</v>
      </c>
      <c r="B94" s="111"/>
      <c r="C94" s="111"/>
      <c r="D94" s="39"/>
      <c r="E94" s="39" t="s">
        <v>47</v>
      </c>
      <c r="F94" s="39" t="s">
        <v>47</v>
      </c>
      <c r="G94" s="39"/>
      <c r="H94" s="39"/>
      <c r="I94" s="39"/>
      <c r="J94" s="39"/>
      <c r="K94" s="39"/>
      <c r="L94" s="45"/>
      <c r="M94" s="45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</row>
    <row r="95" spans="1:29" ht="15.75" hidden="1" x14ac:dyDescent="0.25">
      <c r="A95" s="39" t="s">
        <v>56</v>
      </c>
      <c r="B95" s="110" t="s">
        <v>55</v>
      </c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51"/>
      <c r="AA95" s="51"/>
    </row>
    <row r="96" spans="1:29" s="10" customFormat="1" ht="15.75" hidden="1" x14ac:dyDescent="0.25">
      <c r="A96" s="105" t="s">
        <v>54</v>
      </c>
      <c r="B96" s="105"/>
      <c r="C96" s="105"/>
      <c r="D96" s="36">
        <v>0</v>
      </c>
      <c r="E96" s="37" t="s">
        <v>47</v>
      </c>
      <c r="F96" s="37" t="s">
        <v>47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7" t="s">
        <v>27</v>
      </c>
      <c r="Q96" s="37" t="s">
        <v>27</v>
      </c>
      <c r="R96" s="37" t="s">
        <v>27</v>
      </c>
      <c r="S96" s="37"/>
      <c r="T96" s="37" t="s">
        <v>27</v>
      </c>
      <c r="U96" s="37"/>
      <c r="V96" s="37"/>
      <c r="W96" s="37"/>
      <c r="X96" s="37"/>
      <c r="Y96" s="37" t="s">
        <v>27</v>
      </c>
      <c r="Z96" s="37"/>
      <c r="AA96" s="37"/>
      <c r="AB96" s="11"/>
      <c r="AC96" s="11"/>
    </row>
    <row r="97" spans="1:29" s="10" customFormat="1" ht="15.75" hidden="1" x14ac:dyDescent="0.25">
      <c r="A97" s="54" t="s">
        <v>53</v>
      </c>
      <c r="B97" s="101" t="s">
        <v>37</v>
      </c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53"/>
      <c r="AA97" s="53"/>
      <c r="AB97" s="11"/>
      <c r="AC97" s="11"/>
    </row>
    <row r="98" spans="1:29" s="10" customFormat="1" ht="15.75" hidden="1" x14ac:dyDescent="0.25">
      <c r="A98" s="37"/>
      <c r="B98" s="37"/>
      <c r="C98" s="37"/>
      <c r="D98" s="37"/>
      <c r="E98" s="55" t="s">
        <v>25</v>
      </c>
      <c r="F98" s="55" t="s">
        <v>25</v>
      </c>
      <c r="G98" s="55"/>
      <c r="H98" s="55"/>
      <c r="I98" s="55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11"/>
      <c r="AC98" s="11"/>
    </row>
    <row r="99" spans="1:29" s="10" customFormat="1" ht="15.75" hidden="1" x14ac:dyDescent="0.25">
      <c r="A99" s="105" t="s">
        <v>52</v>
      </c>
      <c r="B99" s="105"/>
      <c r="C99" s="105"/>
      <c r="D99" s="37"/>
      <c r="E99" s="37" t="s">
        <v>25</v>
      </c>
      <c r="F99" s="37" t="s">
        <v>25</v>
      </c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11"/>
      <c r="AC99" s="11"/>
    </row>
    <row r="100" spans="1:29" s="10" customFormat="1" ht="15.75" hidden="1" x14ac:dyDescent="0.25">
      <c r="A100" s="56" t="s">
        <v>51</v>
      </c>
      <c r="B100" s="105" t="s">
        <v>50</v>
      </c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37"/>
      <c r="AA100" s="37"/>
      <c r="AB100" s="11"/>
      <c r="AC100" s="11"/>
    </row>
    <row r="101" spans="1:29" s="10" customFormat="1" ht="15.75" hidden="1" x14ac:dyDescent="0.25">
      <c r="A101" s="37"/>
      <c r="B101" s="37"/>
      <c r="C101" s="37"/>
      <c r="D101" s="37"/>
      <c r="E101" s="55" t="s">
        <v>25</v>
      </c>
      <c r="F101" s="55" t="s">
        <v>25</v>
      </c>
      <c r="G101" s="55"/>
      <c r="H101" s="55"/>
      <c r="I101" s="55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11"/>
      <c r="AC101" s="11"/>
    </row>
    <row r="102" spans="1:29" s="10" customFormat="1" ht="15.75" hidden="1" x14ac:dyDescent="0.25">
      <c r="A102" s="105" t="s">
        <v>49</v>
      </c>
      <c r="B102" s="105"/>
      <c r="C102" s="105"/>
      <c r="D102" s="37"/>
      <c r="E102" s="37" t="s">
        <v>25</v>
      </c>
      <c r="F102" s="37" t="s">
        <v>25</v>
      </c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11"/>
      <c r="AC102" s="11"/>
    </row>
    <row r="103" spans="1:29" s="10" customFormat="1" ht="15.75" hidden="1" x14ac:dyDescent="0.25">
      <c r="A103" s="105" t="s">
        <v>48</v>
      </c>
      <c r="B103" s="106"/>
      <c r="C103" s="105"/>
      <c r="D103" s="36">
        <f>D96</f>
        <v>0</v>
      </c>
      <c r="E103" s="37" t="s">
        <v>25</v>
      </c>
      <c r="F103" s="37" t="s">
        <v>25</v>
      </c>
      <c r="G103" s="36">
        <v>0</v>
      </c>
      <c r="H103" s="36">
        <v>0</v>
      </c>
      <c r="I103" s="36">
        <v>0</v>
      </c>
      <c r="J103" s="36">
        <f t="shared" ref="J103:O103" si="8">J96</f>
        <v>0</v>
      </c>
      <c r="K103" s="36">
        <f t="shared" si="8"/>
        <v>0</v>
      </c>
      <c r="L103" s="36">
        <f t="shared" si="8"/>
        <v>0</v>
      </c>
      <c r="M103" s="36">
        <f t="shared" si="8"/>
        <v>0</v>
      </c>
      <c r="N103" s="36">
        <f t="shared" si="8"/>
        <v>0</v>
      </c>
      <c r="O103" s="36">
        <f t="shared" si="8"/>
        <v>0</v>
      </c>
      <c r="P103" s="37" t="s">
        <v>27</v>
      </c>
      <c r="Q103" s="37" t="s">
        <v>27</v>
      </c>
      <c r="R103" s="37" t="s">
        <v>27</v>
      </c>
      <c r="S103" s="37"/>
      <c r="T103" s="37" t="s">
        <v>27</v>
      </c>
      <c r="U103" s="37"/>
      <c r="V103" s="37"/>
      <c r="W103" s="37"/>
      <c r="X103" s="37"/>
      <c r="Y103" s="37" t="s">
        <v>27</v>
      </c>
      <c r="Z103" s="37"/>
      <c r="AA103" s="37"/>
      <c r="AB103" s="11"/>
      <c r="AC103" s="11"/>
    </row>
    <row r="104" spans="1:29" s="10" customFormat="1" ht="15.75" x14ac:dyDescent="0.25">
      <c r="A104" s="57" t="s">
        <v>108</v>
      </c>
      <c r="B104" s="72"/>
      <c r="C104" s="58"/>
      <c r="D104" s="36"/>
      <c r="E104" s="37"/>
      <c r="F104" s="37"/>
      <c r="G104" s="36"/>
      <c r="H104" s="36"/>
      <c r="I104" s="36"/>
      <c r="J104" s="36"/>
      <c r="K104" s="36"/>
      <c r="L104" s="36"/>
      <c r="M104" s="36"/>
      <c r="N104" s="36"/>
      <c r="O104" s="36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40"/>
      <c r="AA104" s="40"/>
      <c r="AB104" s="11"/>
      <c r="AC104" s="11"/>
    </row>
    <row r="105" spans="1:29" s="10" customFormat="1" ht="1.5" customHeight="1" x14ac:dyDescent="0.25">
      <c r="A105" s="59"/>
      <c r="B105" s="60"/>
      <c r="C105" s="61"/>
      <c r="D105" s="36"/>
      <c r="E105" s="37"/>
      <c r="F105" s="37"/>
      <c r="G105" s="36"/>
      <c r="H105" s="36"/>
      <c r="I105" s="36"/>
      <c r="J105" s="36"/>
      <c r="K105" s="36"/>
      <c r="L105" s="36"/>
      <c r="M105" s="36"/>
      <c r="N105" s="36"/>
      <c r="O105" s="36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40"/>
      <c r="AA105" s="40" t="s">
        <v>109</v>
      </c>
      <c r="AB105" s="11"/>
      <c r="AC105" s="11"/>
    </row>
    <row r="106" spans="1:29" s="10" customFormat="1" ht="15.75" hidden="1" x14ac:dyDescent="0.25">
      <c r="A106" s="59"/>
      <c r="B106" s="60"/>
      <c r="C106" s="61"/>
      <c r="D106" s="36"/>
      <c r="E106" s="37"/>
      <c r="F106" s="37"/>
      <c r="G106" s="36"/>
      <c r="H106" s="36"/>
      <c r="I106" s="36"/>
      <c r="J106" s="36"/>
      <c r="K106" s="36"/>
      <c r="L106" s="36"/>
      <c r="M106" s="36"/>
      <c r="N106" s="36"/>
      <c r="O106" s="36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40" t="s">
        <v>110</v>
      </c>
      <c r="AB106" s="11"/>
      <c r="AC106" s="11"/>
    </row>
    <row r="107" spans="1:29" s="10" customFormat="1" ht="15.75" hidden="1" x14ac:dyDescent="0.25">
      <c r="A107" s="59"/>
      <c r="B107" s="60"/>
      <c r="C107" s="61"/>
      <c r="D107" s="36"/>
      <c r="E107" s="37"/>
      <c r="F107" s="37"/>
      <c r="G107" s="36"/>
      <c r="H107" s="36"/>
      <c r="I107" s="36"/>
      <c r="J107" s="36"/>
      <c r="K107" s="36"/>
      <c r="L107" s="36"/>
      <c r="M107" s="36"/>
      <c r="N107" s="36"/>
      <c r="O107" s="36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11"/>
      <c r="AC107" s="11"/>
    </row>
    <row r="108" spans="1:29" s="10" customFormat="1" ht="16.5" hidden="1" thickBot="1" x14ac:dyDescent="0.3">
      <c r="A108" s="59"/>
      <c r="B108" s="62"/>
      <c r="C108" s="61"/>
      <c r="D108" s="36"/>
      <c r="E108" s="37"/>
      <c r="F108" s="37"/>
      <c r="G108" s="36"/>
      <c r="H108" s="36"/>
      <c r="I108" s="36"/>
      <c r="J108" s="36"/>
      <c r="K108" s="36"/>
      <c r="L108" s="36"/>
      <c r="M108" s="36"/>
      <c r="N108" s="36"/>
      <c r="O108" s="36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11"/>
      <c r="AC108" s="11"/>
    </row>
    <row r="109" spans="1:29" s="10" customFormat="1" ht="14.25" customHeight="1" x14ac:dyDescent="0.25">
      <c r="A109" s="107" t="s">
        <v>43</v>
      </c>
      <c r="B109" s="108"/>
      <c r="C109" s="109"/>
      <c r="D109" s="36"/>
      <c r="E109" s="37"/>
      <c r="F109" s="37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7"/>
      <c r="R109" s="36"/>
      <c r="S109" s="36"/>
      <c r="T109" s="36"/>
      <c r="U109" s="36"/>
      <c r="V109" s="36"/>
      <c r="W109" s="36"/>
      <c r="X109" s="36"/>
      <c r="Y109" s="36"/>
      <c r="Z109" s="38"/>
      <c r="AA109" s="38" t="s">
        <v>25</v>
      </c>
      <c r="AB109" s="11"/>
      <c r="AC109" s="11"/>
    </row>
    <row r="110" spans="1:29" s="8" customFormat="1" ht="15.75" x14ac:dyDescent="0.25">
      <c r="A110" s="102" t="s">
        <v>44</v>
      </c>
      <c r="B110" s="102"/>
      <c r="C110" s="102"/>
      <c r="D110" s="76">
        <f>D73+D109</f>
        <v>2414.27</v>
      </c>
      <c r="E110" s="49">
        <f t="shared" ref="E110:Y110" si="9">E73+E109</f>
        <v>0</v>
      </c>
      <c r="F110" s="49">
        <f t="shared" si="9"/>
        <v>0</v>
      </c>
      <c r="G110" s="49">
        <f t="shared" si="9"/>
        <v>0</v>
      </c>
      <c r="H110" s="49">
        <f t="shared" si="9"/>
        <v>0</v>
      </c>
      <c r="I110" s="49">
        <f t="shared" si="9"/>
        <v>2414.27</v>
      </c>
      <c r="J110" s="49">
        <f t="shared" si="9"/>
        <v>0</v>
      </c>
      <c r="K110" s="49">
        <f t="shared" si="9"/>
        <v>2414.27</v>
      </c>
      <c r="L110" s="49">
        <f t="shared" si="9"/>
        <v>0</v>
      </c>
      <c r="M110" s="49">
        <f t="shared" si="9"/>
        <v>0</v>
      </c>
      <c r="N110" s="49">
        <f t="shared" si="9"/>
        <v>0</v>
      </c>
      <c r="O110" s="49">
        <f t="shared" si="9"/>
        <v>0</v>
      </c>
      <c r="P110" s="49">
        <f t="shared" si="9"/>
        <v>60</v>
      </c>
      <c r="Q110" s="49" t="s">
        <v>27</v>
      </c>
      <c r="R110" s="49">
        <f t="shared" si="9"/>
        <v>0</v>
      </c>
      <c r="S110" s="49">
        <f t="shared" si="9"/>
        <v>0</v>
      </c>
      <c r="T110" s="49">
        <f t="shared" si="9"/>
        <v>0</v>
      </c>
      <c r="U110" s="49">
        <f t="shared" si="9"/>
        <v>0</v>
      </c>
      <c r="V110" s="49">
        <f t="shared" si="9"/>
        <v>0</v>
      </c>
      <c r="W110" s="49">
        <f t="shared" si="9"/>
        <v>0</v>
      </c>
      <c r="X110" s="49">
        <f t="shared" si="9"/>
        <v>0</v>
      </c>
      <c r="Y110" s="76">
        <f t="shared" si="9"/>
        <v>464.95600000000002</v>
      </c>
      <c r="Z110" s="38" t="s">
        <v>25</v>
      </c>
      <c r="AA110" s="38" t="s">
        <v>25</v>
      </c>
      <c r="AB110" s="9"/>
      <c r="AC110" s="9"/>
    </row>
    <row r="111" spans="1:29" ht="17.25" customHeight="1" x14ac:dyDescent="0.25">
      <c r="A111" s="103"/>
      <c r="B111" s="103"/>
      <c r="C111" s="63"/>
      <c r="D111" s="63"/>
      <c r="E111" s="63"/>
      <c r="F111" s="63"/>
      <c r="G111" s="64"/>
      <c r="H111" s="64"/>
      <c r="I111" s="64"/>
      <c r="J111" s="64"/>
      <c r="K111" s="64"/>
      <c r="L111" s="65"/>
      <c r="M111" s="65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</row>
    <row r="112" spans="1:29" ht="17.25" customHeight="1" x14ac:dyDescent="0.25">
      <c r="A112" s="66"/>
      <c r="B112" s="67"/>
      <c r="C112" s="64"/>
      <c r="D112" s="64"/>
      <c r="E112" s="64"/>
      <c r="F112" s="64"/>
      <c r="G112" s="64"/>
      <c r="H112" s="64"/>
      <c r="I112" s="64"/>
      <c r="J112" s="64"/>
      <c r="K112" s="64"/>
      <c r="L112" s="65"/>
      <c r="M112" s="68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</row>
    <row r="113" spans="1:29" ht="17.25" customHeight="1" x14ac:dyDescent="0.25">
      <c r="A113" s="104"/>
      <c r="B113" s="104"/>
      <c r="C113" s="104"/>
      <c r="D113" s="104"/>
      <c r="E113" s="104"/>
      <c r="F113" s="104"/>
      <c r="G113" s="69"/>
      <c r="H113" s="64"/>
      <c r="I113" s="64"/>
      <c r="J113" s="69"/>
      <c r="K113" s="64"/>
      <c r="L113" s="65"/>
      <c r="M113" s="65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</row>
    <row r="114" spans="1:29" ht="68.25" customHeight="1" x14ac:dyDescent="0.3">
      <c r="A114" s="139" t="s">
        <v>122</v>
      </c>
      <c r="B114" s="139"/>
      <c r="C114" s="139"/>
      <c r="D114" s="140"/>
      <c r="E114" s="141"/>
      <c r="F114" s="142"/>
      <c r="G114" s="143"/>
      <c r="H114" s="141"/>
      <c r="I114" s="144"/>
      <c r="J114" s="144"/>
      <c r="K114" s="145"/>
      <c r="L114" s="143"/>
      <c r="M114" s="143"/>
      <c r="N114" s="143"/>
      <c r="O114" s="143"/>
      <c r="P114" s="139" t="s">
        <v>123</v>
      </c>
      <c r="Q114" s="139"/>
      <c r="R114" s="139"/>
      <c r="S114" s="139"/>
      <c r="T114" s="139"/>
      <c r="U114" s="139"/>
      <c r="V114" s="71"/>
      <c r="W114" s="71"/>
      <c r="X114" s="71"/>
      <c r="Y114" s="70"/>
      <c r="Z114" s="70"/>
      <c r="AA114" s="70"/>
      <c r="AB114" s="1"/>
      <c r="AC114" s="1"/>
    </row>
    <row r="115" spans="1:29" ht="12" customHeight="1" x14ac:dyDescent="0.2">
      <c r="A115" s="98" t="s">
        <v>45</v>
      </c>
      <c r="B115" s="98"/>
      <c r="C115" s="98"/>
      <c r="D115" s="7"/>
      <c r="E115" s="6" t="s">
        <v>46</v>
      </c>
      <c r="F115" s="5"/>
      <c r="G115" s="4"/>
      <c r="H115" s="4"/>
      <c r="I115" s="97" t="s">
        <v>46</v>
      </c>
      <c r="J115" s="97"/>
      <c r="L115" s="4"/>
      <c r="M115" s="4"/>
      <c r="N115" s="4"/>
      <c r="O115" s="4"/>
      <c r="P115" s="96" t="s">
        <v>118</v>
      </c>
      <c r="Q115" s="96"/>
      <c r="R115" s="96"/>
      <c r="S115" s="96"/>
      <c r="T115" s="96"/>
      <c r="U115" s="96"/>
      <c r="Y115" s="1"/>
      <c r="Z115" s="1"/>
      <c r="AA115" s="1"/>
      <c r="AB115" s="1"/>
      <c r="AC115" s="1"/>
    </row>
    <row r="116" spans="1:29" ht="23.25" customHeight="1" x14ac:dyDescent="0.2">
      <c r="A116" s="95"/>
      <c r="B116" s="95"/>
      <c r="C116" s="95"/>
      <c r="D116" s="95"/>
      <c r="E116" s="95"/>
      <c r="F116" s="95"/>
    </row>
  </sheetData>
  <mergeCells count="118">
    <mergeCell ref="AC7:AC10"/>
    <mergeCell ref="P7:P10"/>
    <mergeCell ref="Q7:Q10"/>
    <mergeCell ref="N8:N10"/>
    <mergeCell ref="O8:O10"/>
    <mergeCell ref="R7:R10"/>
    <mergeCell ref="S7:S10"/>
    <mergeCell ref="U7:U10"/>
    <mergeCell ref="R1:S1"/>
    <mergeCell ref="X1:Y1"/>
    <mergeCell ref="V7:V10"/>
    <mergeCell ref="T7:T10"/>
    <mergeCell ref="A5:AA5"/>
    <mergeCell ref="A4:AA4"/>
    <mergeCell ref="Z8:Z10"/>
    <mergeCell ref="AA8:AA10"/>
    <mergeCell ref="Z7:AA7"/>
    <mergeCell ref="A6:AA6"/>
    <mergeCell ref="J8:J10"/>
    <mergeCell ref="W7:W10"/>
    <mergeCell ref="E9:E10"/>
    <mergeCell ref="F9:F10"/>
    <mergeCell ref="X7:X10"/>
    <mergeCell ref="Y7:Y10"/>
    <mergeCell ref="M8:M10"/>
    <mergeCell ref="H7:H10"/>
    <mergeCell ref="I7:I10"/>
    <mergeCell ref="J7:K7"/>
    <mergeCell ref="L7:O7"/>
    <mergeCell ref="K8:K10"/>
    <mergeCell ref="D8:D10"/>
    <mergeCell ref="E8:F8"/>
    <mergeCell ref="C7:C10"/>
    <mergeCell ref="D7:F7"/>
    <mergeCell ref="G7:G10"/>
    <mergeCell ref="L8:L10"/>
    <mergeCell ref="B26:Y26"/>
    <mergeCell ref="A16:C16"/>
    <mergeCell ref="B17:Y17"/>
    <mergeCell ref="A19:C19"/>
    <mergeCell ref="A34:C34"/>
    <mergeCell ref="B27:Y27"/>
    <mergeCell ref="B12:AA12"/>
    <mergeCell ref="B13:AA13"/>
    <mergeCell ref="B14:AA14"/>
    <mergeCell ref="A29:C29"/>
    <mergeCell ref="B30:Y30"/>
    <mergeCell ref="A7:A10"/>
    <mergeCell ref="B7:B10"/>
    <mergeCell ref="B64:Y64"/>
    <mergeCell ref="A65:C65"/>
    <mergeCell ref="B58:Y58"/>
    <mergeCell ref="A60:C60"/>
    <mergeCell ref="B61:Y61"/>
    <mergeCell ref="B57:AA57"/>
    <mergeCell ref="B44:AA44"/>
    <mergeCell ref="A32:C32"/>
    <mergeCell ref="A47:C47"/>
    <mergeCell ref="B48:Y48"/>
    <mergeCell ref="A50:C50"/>
    <mergeCell ref="B45:AA45"/>
    <mergeCell ref="A41:C41"/>
    <mergeCell ref="A42:Y42"/>
    <mergeCell ref="B33:Y33"/>
    <mergeCell ref="B43:AA43"/>
    <mergeCell ref="A37:C37"/>
    <mergeCell ref="B38:Y38"/>
    <mergeCell ref="A39:C39"/>
    <mergeCell ref="A40:C40"/>
    <mergeCell ref="B35:Y35"/>
    <mergeCell ref="A84:C84"/>
    <mergeCell ref="A85:C85"/>
    <mergeCell ref="A73:C73"/>
    <mergeCell ref="B75:Y75"/>
    <mergeCell ref="B76:Y76"/>
    <mergeCell ref="B20:Y20"/>
    <mergeCell ref="A22:C22"/>
    <mergeCell ref="A23:C23"/>
    <mergeCell ref="A24:Y24"/>
    <mergeCell ref="B82:Y82"/>
    <mergeCell ref="B67:AA67"/>
    <mergeCell ref="B70:Y70"/>
    <mergeCell ref="A71:C71"/>
    <mergeCell ref="A72:C72"/>
    <mergeCell ref="B74:AA74"/>
    <mergeCell ref="A78:C78"/>
    <mergeCell ref="B79:Y79"/>
    <mergeCell ref="A51:Y51"/>
    <mergeCell ref="B53:Y53"/>
    <mergeCell ref="A55:C55"/>
    <mergeCell ref="A56:C56"/>
    <mergeCell ref="A69:C69"/>
    <mergeCell ref="A81:C81"/>
    <mergeCell ref="A63:C63"/>
    <mergeCell ref="A116:F116"/>
    <mergeCell ref="P114:U114"/>
    <mergeCell ref="P115:U115"/>
    <mergeCell ref="I114:J114"/>
    <mergeCell ref="I115:J115"/>
    <mergeCell ref="A114:C114"/>
    <mergeCell ref="A115:C115"/>
    <mergeCell ref="A86:Y86"/>
    <mergeCell ref="B88:Y88"/>
    <mergeCell ref="A110:C110"/>
    <mergeCell ref="A111:B111"/>
    <mergeCell ref="A113:F113"/>
    <mergeCell ref="B100:Y100"/>
    <mergeCell ref="A102:C102"/>
    <mergeCell ref="A103:C103"/>
    <mergeCell ref="A109:C109"/>
    <mergeCell ref="A99:C99"/>
    <mergeCell ref="B89:Y89"/>
    <mergeCell ref="A91:C91"/>
    <mergeCell ref="B92:Y92"/>
    <mergeCell ref="A94:C94"/>
    <mergeCell ref="B95:Y95"/>
    <mergeCell ref="A96:C96"/>
    <mergeCell ref="B97:Y97"/>
  </mergeCells>
  <phoneticPr fontId="0" type="noConversion"/>
  <pageMargins left="0.76" right="0.17" top="0.27" bottom="0.25" header="0.26" footer="0.24"/>
  <pageSetup paperSize="9" scale="53" orientation="landscape" horizontalDpi="200" verticalDpi="200" r:id="rId1"/>
  <headerFooter alignWithMargins="0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5.1</vt:lpstr>
      <vt:lpstr>Аркуш1</vt:lpstr>
      <vt:lpstr>Лист1</vt:lpstr>
      <vt:lpstr>'5.1'!Область_печати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2018-06-14T12:05:43Z</cp:lastPrinted>
  <dcterms:created xsi:type="dcterms:W3CDTF">2006-09-16T00:00:00Z</dcterms:created>
  <dcterms:modified xsi:type="dcterms:W3CDTF">2018-08-10T08:00:44Z</dcterms:modified>
</cp:coreProperties>
</file>